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2-23/01. Agenda/230320 20 March 2023/LIVE AGENDA Documents/6 MONTHLY PAYMENTS/"/>
    </mc:Choice>
  </mc:AlternateContent>
  <xr:revisionPtr revIDLastSave="0" documentId="8_{0810D2E1-311B-460A-A622-EBBB76917D36}" xr6:coauthVersionLast="47" xr6:coauthVersionMax="47" xr10:uidLastSave="{00000000-0000-0000-0000-000000000000}"/>
  <bookViews>
    <workbookView xWindow="-108" yWindow="-108" windowWidth="23256" windowHeight="12576" xr2:uid="{8FF4E0BA-500B-4C6C-A0C2-C715E7302635}"/>
  </bookViews>
  <sheets>
    <sheet name="February 23 Payments" sheetId="1" r:id="rId1"/>
  </sheets>
  <definedNames>
    <definedName name="_xlnm.Print_Area" localSheetId="0">'February 23 Payments'!$C$1:$L$51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F61" i="1"/>
  <c r="J59" i="1"/>
  <c r="J61" i="1" s="1"/>
  <c r="H59" i="1"/>
  <c r="F59" i="1"/>
  <c r="J50" i="1"/>
  <c r="H50" i="1"/>
  <c r="H61" i="1" s="1"/>
  <c r="F50" i="1"/>
</calcChain>
</file>

<file path=xl/sharedStrings.xml><?xml version="1.0" encoding="utf-8"?>
<sst xmlns="http://schemas.openxmlformats.org/spreadsheetml/2006/main" count="151" uniqueCount="104">
  <si>
    <t>Payments Schedule
February 2023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</si>
  <si>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</si>
  <si>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</si>
  <si>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</si>
  <si>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</si>
  <si>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</si>
  <si>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</si>
  <si>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</si>
  <si>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</si>
  <si>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</si>
  <si>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7030</t>
  </si>
  <si>
    <t>22-226</t>
  </si>
  <si>
    <t>Cumbria Association of Local Councils - Procurement Training</t>
  </si>
  <si>
    <t>Staff Training</t>
  </si>
  <si>
    <t>7520</t>
  </si>
  <si>
    <t>22-227</t>
  </si>
  <si>
    <t>Cumbrian Local Publications Ltd - Eden Local March 2023</t>
  </si>
  <si>
    <t>Community Engagement</t>
  </si>
  <si>
    <t>7120</t>
  </si>
  <si>
    <t>22-228</t>
  </si>
  <si>
    <t>Gail Little - Office Cleaning Jan 2023</t>
  </si>
  <si>
    <t>Service Charges</t>
  </si>
  <si>
    <t>22-229</t>
  </si>
  <si>
    <t>SLCC - ILCA Training</t>
  </si>
  <si>
    <t>7800</t>
  </si>
  <si>
    <t>22-230</t>
  </si>
  <si>
    <t>KTD Ltd - Photocopier</t>
  </si>
  <si>
    <t>Printing, Postage &amp; Stationery</t>
  </si>
  <si>
    <t>7400</t>
  </si>
  <si>
    <t>22-231</t>
  </si>
  <si>
    <t>Colourmedia - Social Media Management Monthly</t>
  </si>
  <si>
    <t>IT</t>
  </si>
  <si>
    <t>7900</t>
  </si>
  <si>
    <t>22-232</t>
  </si>
  <si>
    <t xml:space="preserve">V.Tunnadine - expenses </t>
  </si>
  <si>
    <t>Repairs &amp; Renewals</t>
  </si>
  <si>
    <t>6100</t>
  </si>
  <si>
    <t>22-233</t>
  </si>
  <si>
    <t>Christine Launder - Grant Review</t>
  </si>
  <si>
    <t>Officer Support</t>
  </si>
  <si>
    <t>7820</t>
  </si>
  <si>
    <t>22-234</t>
  </si>
  <si>
    <t>Jean Airey Internal audit to 31 Dec 2022</t>
  </si>
  <si>
    <t>Audit Fees</t>
  </si>
  <si>
    <t>7665</t>
  </si>
  <si>
    <t>22-235</t>
  </si>
  <si>
    <t>Ian Cannon Ltd - Thacka Beck Field Additional Works and Fence Repairs</t>
  </si>
  <si>
    <t>Thacka Beck</t>
  </si>
  <si>
    <t>7625</t>
  </si>
  <si>
    <t>22-236</t>
  </si>
  <si>
    <t>AM Cumbria - electrical testing</t>
  </si>
  <si>
    <t>Bandstand</t>
  </si>
  <si>
    <t>7630</t>
  </si>
  <si>
    <t>Musgrave Monument</t>
  </si>
  <si>
    <t>7680</t>
  </si>
  <si>
    <t>22-237</t>
  </si>
  <si>
    <t>Urbaser Ltd - Community Caretaker January 2023</t>
  </si>
  <si>
    <t>Community Caretaker</t>
  </si>
  <si>
    <t>7635</t>
  </si>
  <si>
    <t>22-238</t>
  </si>
  <si>
    <t>Urbaser Ltd - Grounds Maintenance January 2023</t>
  </si>
  <si>
    <t>Fairhill Park</t>
  </si>
  <si>
    <t>22-239</t>
  </si>
  <si>
    <t>Urbaser Ltd -  various repairs</t>
  </si>
  <si>
    <t>22-240</t>
  </si>
  <si>
    <t>KTD Ltd - Sharepoint setup</t>
  </si>
  <si>
    <t>22-241</t>
  </si>
  <si>
    <t>KTD Ltd -LCD Monitor</t>
  </si>
  <si>
    <t>22-242</t>
  </si>
  <si>
    <t>KTD Ltd - additional IP address 01768899695</t>
  </si>
  <si>
    <t>22-243</t>
  </si>
  <si>
    <t>Royal British Legion Industries Ltd Queens Green Canopy plaque</t>
  </si>
  <si>
    <t>7130</t>
  </si>
  <si>
    <t>22-244</t>
  </si>
  <si>
    <t>Carlisle DBF Ltd - Room hire</t>
  </si>
  <si>
    <t>Room Hire/Meetings</t>
  </si>
  <si>
    <t>Carlisle DBF Ltd - office cleaning</t>
  </si>
  <si>
    <t>6600</t>
  </si>
  <si>
    <t>22-245</t>
  </si>
  <si>
    <t>The Friends of Penrith Museum - grant</t>
  </si>
  <si>
    <t>Small Grants</t>
  </si>
  <si>
    <t>22-246</t>
  </si>
  <si>
    <t>Parkplay - grant</t>
  </si>
  <si>
    <t>CC22-88</t>
  </si>
  <si>
    <t>Booboo trading via Aamzon</t>
  </si>
  <si>
    <t>CC22-89</t>
  </si>
  <si>
    <t>Shenzen via Amazon</t>
  </si>
  <si>
    <t>CC22-91</t>
  </si>
  <si>
    <t>Zoom</t>
  </si>
  <si>
    <t>7840</t>
  </si>
  <si>
    <t>CHG</t>
  </si>
  <si>
    <t>Bank Charges to 17 Jan</t>
  </si>
  <si>
    <t>Bank Charges &amp; Interest</t>
  </si>
  <si>
    <t>2210</t>
  </si>
  <si>
    <t>BP</t>
  </si>
  <si>
    <t>LGPS Jan 23</t>
  </si>
  <si>
    <t>Staffing - Salaries</t>
  </si>
  <si>
    <t>HMRC IT &amp; NIC Jan23</t>
  </si>
  <si>
    <t>Net Pay</t>
  </si>
  <si>
    <t>DD</t>
  </si>
  <si>
    <t>British Gas Trading</t>
  </si>
  <si>
    <t>New Star Networks</t>
  </si>
  <si>
    <t>Report total</t>
  </si>
  <si>
    <t xml:space="preserve">Adjustments: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</si>
</sst>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0701BB36-956C-4806-AD01-D82CFF745A07}"/>
    <cellStyle name="Normal 4" xfId="2" xr:uid="{C0034A2E-09AD-498F-8649-96955394B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F9518C2-409B-46A1-BFAB-10FBEFF9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58691" y="47625"/>
          <a:ext cx="6362700" cy="14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ED8A-C368-4CB5-A99F-825A424F01C8}">
  <sheetPr>
    <pageSetUpPr fitToPage="1"/>
  </sheetPr>
  <dimension ref="A10:AE61"/>
  <sheetViews>
    <sheetView tabSelected="1" topLeftCell="A24" zoomScale="76" zoomScaleNormal="76" workbookViewId="0">
      <selection activeCell="E27" sqref="E27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44965</v>
      </c>
      <c r="D15" s="7" t="s">
        <v>11</v>
      </c>
      <c r="E15" s="10" t="s">
        <v>12</v>
      </c>
      <c r="F15" s="10">
        <v>30</v>
      </c>
      <c r="H15" s="11">
        <v>0</v>
      </c>
      <c r="I15" s="11"/>
      <c r="J15" s="11">
        <v>30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14</v>
      </c>
      <c r="C16" s="9">
        <v>44965</v>
      </c>
      <c r="D16" s="7" t="s">
        <v>15</v>
      </c>
      <c r="E16" s="10" t="s">
        <v>16</v>
      </c>
      <c r="F16" s="10">
        <v>510</v>
      </c>
      <c r="H16" s="11">
        <v>0</v>
      </c>
      <c r="I16" s="11"/>
      <c r="J16" s="11">
        <v>510</v>
      </c>
      <c r="L16" s="12" t="s">
        <v>17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18</v>
      </c>
      <c r="C17" s="9">
        <v>44965</v>
      </c>
      <c r="D17" s="7" t="s">
        <v>19</v>
      </c>
      <c r="E17" s="10" t="s">
        <v>20</v>
      </c>
      <c r="F17" s="10">
        <v>60</v>
      </c>
      <c r="H17" s="11">
        <v>0</v>
      </c>
      <c r="I17" s="11"/>
      <c r="J17" s="11">
        <v>60</v>
      </c>
      <c r="L17" s="12" t="s">
        <v>21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10</v>
      </c>
      <c r="C18" s="9">
        <v>44965</v>
      </c>
      <c r="D18" s="7" t="s">
        <v>22</v>
      </c>
      <c r="E18" s="10" t="s">
        <v>23</v>
      </c>
      <c r="F18" s="10">
        <v>120</v>
      </c>
      <c r="H18" s="11">
        <v>24</v>
      </c>
      <c r="I18" s="11"/>
      <c r="J18" s="11">
        <v>144</v>
      </c>
      <c r="L18" s="12" t="s">
        <v>13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24</v>
      </c>
      <c r="C19" s="9">
        <v>44965</v>
      </c>
      <c r="D19" s="7" t="s">
        <v>25</v>
      </c>
      <c r="E19" s="10" t="s">
        <v>26</v>
      </c>
      <c r="F19" s="10">
        <v>226.76999999999998</v>
      </c>
      <c r="H19" s="11">
        <v>45.36</v>
      </c>
      <c r="I19" s="11"/>
      <c r="J19" s="11">
        <v>272.13</v>
      </c>
      <c r="L19" s="12" t="s">
        <v>27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28</v>
      </c>
      <c r="C20" s="9">
        <v>44965</v>
      </c>
      <c r="D20" s="7" t="s">
        <v>29</v>
      </c>
      <c r="E20" s="10" t="s">
        <v>30</v>
      </c>
      <c r="F20" s="10">
        <v>450</v>
      </c>
      <c r="H20" s="11">
        <v>90</v>
      </c>
      <c r="I20" s="11"/>
      <c r="J20" s="11">
        <v>540</v>
      </c>
      <c r="L20" s="12" t="s">
        <v>31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32</v>
      </c>
      <c r="C21" s="9">
        <v>44965</v>
      </c>
      <c r="D21" s="7" t="s">
        <v>33</v>
      </c>
      <c r="E21" s="10" t="s">
        <v>34</v>
      </c>
      <c r="F21" s="10">
        <v>77</v>
      </c>
      <c r="H21" s="11">
        <v>0</v>
      </c>
      <c r="I21" s="11"/>
      <c r="J21" s="11">
        <v>77</v>
      </c>
      <c r="L21" s="12" t="s">
        <v>35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36</v>
      </c>
      <c r="C22" s="9">
        <v>44979</v>
      </c>
      <c r="D22" s="7" t="s">
        <v>37</v>
      </c>
      <c r="E22" s="10" t="s">
        <v>38</v>
      </c>
      <c r="F22" s="10">
        <v>500</v>
      </c>
      <c r="H22" s="11">
        <v>0</v>
      </c>
      <c r="I22" s="11"/>
      <c r="J22" s="11">
        <v>500</v>
      </c>
      <c r="L22" s="12" t="s">
        <v>39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40</v>
      </c>
      <c r="C23" s="9">
        <v>44979</v>
      </c>
      <c r="D23" s="7" t="s">
        <v>41</v>
      </c>
      <c r="E23" s="10" t="s">
        <v>42</v>
      </c>
      <c r="F23" s="10">
        <v>216.2</v>
      </c>
      <c r="H23" s="11">
        <v>0</v>
      </c>
      <c r="I23" s="11"/>
      <c r="J23" s="11">
        <v>216.2</v>
      </c>
      <c r="L23" s="12" t="s">
        <v>43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44</v>
      </c>
      <c r="C24" s="9">
        <v>44979</v>
      </c>
      <c r="D24" s="7" t="s">
        <v>45</v>
      </c>
      <c r="E24" s="10" t="s">
        <v>46</v>
      </c>
      <c r="F24" s="10">
        <v>490</v>
      </c>
      <c r="H24" s="11">
        <v>98</v>
      </c>
      <c r="I24" s="11"/>
      <c r="J24" s="11">
        <v>588</v>
      </c>
      <c r="L24" s="12" t="s">
        <v>47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48</v>
      </c>
      <c r="C25" s="9">
        <v>44979</v>
      </c>
      <c r="D25" s="7" t="s">
        <v>49</v>
      </c>
      <c r="E25" s="10" t="s">
        <v>50</v>
      </c>
      <c r="F25" s="10">
        <v>193.32999999999998</v>
      </c>
      <c r="H25" s="11">
        <v>38.67</v>
      </c>
      <c r="I25" s="11"/>
      <c r="J25" s="11">
        <v>232</v>
      </c>
      <c r="L25" s="12" t="s">
        <v>51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52</v>
      </c>
      <c r="C26" s="9">
        <v>44979</v>
      </c>
      <c r="D26" s="7" t="s">
        <v>49</v>
      </c>
      <c r="E26" s="10" t="s">
        <v>50</v>
      </c>
      <c r="F26" s="10">
        <v>193.32999999999998</v>
      </c>
      <c r="H26" s="11">
        <v>38.67</v>
      </c>
      <c r="I26" s="11"/>
      <c r="J26" s="11">
        <v>232</v>
      </c>
      <c r="L26" s="12" t="s">
        <v>53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18</v>
      </c>
      <c r="C27" s="9">
        <v>44979</v>
      </c>
      <c r="D27" s="7" t="s">
        <v>49</v>
      </c>
      <c r="E27" s="10" t="s">
        <v>50</v>
      </c>
      <c r="F27" s="10">
        <v>193.34</v>
      </c>
      <c r="H27" s="11">
        <v>38.660000000000004</v>
      </c>
      <c r="I27" s="11"/>
      <c r="J27" s="11">
        <v>232</v>
      </c>
      <c r="L27" s="12" t="s">
        <v>21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54</v>
      </c>
      <c r="C28" s="9">
        <v>44979</v>
      </c>
      <c r="D28" s="7" t="s">
        <v>55</v>
      </c>
      <c r="E28" s="10" t="s">
        <v>56</v>
      </c>
      <c r="F28" s="10">
        <v>647.33999999999992</v>
      </c>
      <c r="H28" s="11">
        <v>129.47</v>
      </c>
      <c r="I28" s="11"/>
      <c r="J28" s="11">
        <v>776.81</v>
      </c>
      <c r="L28" s="12" t="s">
        <v>57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58</v>
      </c>
      <c r="C29" s="9">
        <v>44979</v>
      </c>
      <c r="D29" s="7" t="s">
        <v>59</v>
      </c>
      <c r="E29" s="10" t="s">
        <v>60</v>
      </c>
      <c r="F29" s="10">
        <v>300.66999999999996</v>
      </c>
      <c r="H29" s="11">
        <v>60.129999999999995</v>
      </c>
      <c r="I29" s="11"/>
      <c r="J29" s="11">
        <v>360.79999999999995</v>
      </c>
      <c r="L29" s="12" t="s">
        <v>61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44</v>
      </c>
      <c r="C30" s="9">
        <v>44979</v>
      </c>
      <c r="D30" s="7" t="s">
        <v>59</v>
      </c>
      <c r="E30" s="10" t="s">
        <v>60</v>
      </c>
      <c r="F30" s="10">
        <v>56</v>
      </c>
      <c r="H30" s="11">
        <v>11.2</v>
      </c>
      <c r="I30" s="11"/>
      <c r="J30" s="11">
        <v>67.2</v>
      </c>
      <c r="L30" s="12" t="s">
        <v>47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54</v>
      </c>
      <c r="C31" s="9">
        <v>44979</v>
      </c>
      <c r="D31" s="7" t="s">
        <v>62</v>
      </c>
      <c r="E31" s="10" t="s">
        <v>63</v>
      </c>
      <c r="F31" s="10">
        <v>166.88</v>
      </c>
      <c r="H31" s="11">
        <v>33.380000000000003</v>
      </c>
      <c r="I31" s="11"/>
      <c r="J31" s="11">
        <v>200.26</v>
      </c>
      <c r="L31" s="12" t="s">
        <v>57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28</v>
      </c>
      <c r="C32" s="9">
        <v>44979</v>
      </c>
      <c r="D32" s="7" t="s">
        <v>64</v>
      </c>
      <c r="E32" s="10" t="s">
        <v>65</v>
      </c>
      <c r="F32" s="10">
        <v>795</v>
      </c>
      <c r="H32" s="11">
        <v>159</v>
      </c>
      <c r="I32" s="11"/>
      <c r="J32" s="11">
        <v>954</v>
      </c>
      <c r="L32" s="12" t="s">
        <v>31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28</v>
      </c>
      <c r="C33" s="9">
        <v>44979</v>
      </c>
      <c r="D33" s="7" t="s">
        <v>66</v>
      </c>
      <c r="E33" s="10" t="s">
        <v>67</v>
      </c>
      <c r="F33" s="10">
        <v>198</v>
      </c>
      <c r="H33" s="11">
        <v>39.6</v>
      </c>
      <c r="I33" s="11"/>
      <c r="J33" s="11">
        <v>237.6</v>
      </c>
      <c r="L33" s="12" t="s">
        <v>31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28</v>
      </c>
      <c r="C34" s="9">
        <v>44981</v>
      </c>
      <c r="D34" s="7" t="s">
        <v>68</v>
      </c>
      <c r="E34" s="10" t="s">
        <v>69</v>
      </c>
      <c r="F34" s="10">
        <v>171</v>
      </c>
      <c r="H34" s="11">
        <v>34.200000000000003</v>
      </c>
      <c r="I34" s="11"/>
      <c r="J34" s="11">
        <v>205.2</v>
      </c>
      <c r="L34" s="12" t="s">
        <v>31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4.25" customHeight="1" x14ac:dyDescent="0.25">
      <c r="A35" s="7"/>
      <c r="B35" s="8" t="s">
        <v>44</v>
      </c>
      <c r="C35" s="9">
        <v>44979</v>
      </c>
      <c r="D35" s="7" t="s">
        <v>70</v>
      </c>
      <c r="E35" s="10" t="s">
        <v>71</v>
      </c>
      <c r="F35" s="10">
        <v>258.32</v>
      </c>
      <c r="H35" s="11">
        <v>51.660000000000004</v>
      </c>
      <c r="I35" s="11"/>
      <c r="J35" s="11">
        <v>309.98</v>
      </c>
      <c r="L35" s="12" t="s">
        <v>47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5">
      <c r="A36" s="7"/>
      <c r="B36" s="8" t="s">
        <v>72</v>
      </c>
      <c r="C36" s="9">
        <v>44979</v>
      </c>
      <c r="D36" s="7" t="s">
        <v>73</v>
      </c>
      <c r="E36" s="10" t="s">
        <v>74</v>
      </c>
      <c r="F36" s="10">
        <v>72</v>
      </c>
      <c r="H36" s="11">
        <v>14.4</v>
      </c>
      <c r="I36" s="11"/>
      <c r="J36" s="11">
        <v>86.4</v>
      </c>
      <c r="L36" s="12" t="s">
        <v>75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72</v>
      </c>
      <c r="C37" s="9">
        <v>44979</v>
      </c>
      <c r="D37" s="7" t="s">
        <v>73</v>
      </c>
      <c r="E37" s="10" t="s">
        <v>76</v>
      </c>
      <c r="F37" s="10">
        <v>111.15</v>
      </c>
      <c r="H37" s="11">
        <v>0</v>
      </c>
      <c r="I37" s="11"/>
      <c r="J37" s="11">
        <v>111.15</v>
      </c>
      <c r="L37" s="12" t="s">
        <v>75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77</v>
      </c>
      <c r="C38" s="9">
        <v>44979</v>
      </c>
      <c r="D38" s="7" t="s">
        <v>78</v>
      </c>
      <c r="E38" s="10" t="s">
        <v>79</v>
      </c>
      <c r="F38" s="10">
        <v>280</v>
      </c>
      <c r="H38" s="11">
        <v>0</v>
      </c>
      <c r="I38" s="11"/>
      <c r="J38" s="11">
        <v>280</v>
      </c>
      <c r="L38" s="12" t="s">
        <v>80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77</v>
      </c>
      <c r="C39" s="9">
        <v>44979</v>
      </c>
      <c r="D39" s="7" t="s">
        <v>81</v>
      </c>
      <c r="E39" s="10" t="s">
        <v>82</v>
      </c>
      <c r="F39" s="10">
        <v>500</v>
      </c>
      <c r="H39" s="11">
        <v>0</v>
      </c>
      <c r="I39" s="11"/>
      <c r="J39" s="11">
        <v>500</v>
      </c>
      <c r="L39" s="12" t="s">
        <v>80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24</v>
      </c>
      <c r="C40" s="9">
        <v>44958</v>
      </c>
      <c r="D40" s="7" t="s">
        <v>83</v>
      </c>
      <c r="E40" s="10" t="s">
        <v>84</v>
      </c>
      <c r="F40" s="10">
        <v>22.91</v>
      </c>
      <c r="H40" s="11">
        <v>4.58</v>
      </c>
      <c r="I40" s="11"/>
      <c r="J40" s="11">
        <v>27.490000000000002</v>
      </c>
      <c r="L40" s="12" t="s">
        <v>27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24</v>
      </c>
      <c r="C41" s="9">
        <v>44958</v>
      </c>
      <c r="D41" s="7" t="s">
        <v>85</v>
      </c>
      <c r="E41" s="10" t="s">
        <v>86</v>
      </c>
      <c r="F41" s="10">
        <v>14.99</v>
      </c>
      <c r="H41" s="11">
        <v>3</v>
      </c>
      <c r="I41" s="11"/>
      <c r="J41" s="11">
        <v>17.990000000000002</v>
      </c>
      <c r="L41" s="12" t="s">
        <v>27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5">
      <c r="A42" s="7"/>
      <c r="B42" s="8" t="s">
        <v>28</v>
      </c>
      <c r="C42" s="9">
        <v>44960</v>
      </c>
      <c r="D42" s="7" t="s">
        <v>87</v>
      </c>
      <c r="E42" s="10" t="s">
        <v>88</v>
      </c>
      <c r="F42" s="10">
        <v>83.929999999999993</v>
      </c>
      <c r="H42" s="11">
        <v>16.79</v>
      </c>
      <c r="I42" s="11"/>
      <c r="J42" s="11">
        <v>100.72</v>
      </c>
      <c r="L42" s="12" t="s">
        <v>31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3.8" customHeight="1" x14ac:dyDescent="0.25">
      <c r="A43" s="7"/>
      <c r="B43" s="8" t="s">
        <v>89</v>
      </c>
      <c r="C43" s="9">
        <v>44965</v>
      </c>
      <c r="D43" s="7" t="s">
        <v>90</v>
      </c>
      <c r="E43" s="10" t="s">
        <v>91</v>
      </c>
      <c r="F43" s="10">
        <v>8</v>
      </c>
      <c r="H43" s="11">
        <v>0</v>
      </c>
      <c r="I43" s="11"/>
      <c r="J43" s="11">
        <v>8</v>
      </c>
      <c r="L43" s="12" t="s">
        <v>92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5">
      <c r="A44" s="7"/>
      <c r="B44" s="8" t="s">
        <v>93</v>
      </c>
      <c r="C44" s="9">
        <v>44974</v>
      </c>
      <c r="D44" s="7" t="s">
        <v>94</v>
      </c>
      <c r="E44" s="10" t="s">
        <v>95</v>
      </c>
      <c r="F44" s="10">
        <v>5308.25</v>
      </c>
      <c r="H44" s="11">
        <v>0</v>
      </c>
      <c r="I44" s="11"/>
      <c r="J44" s="11">
        <v>5308.25</v>
      </c>
      <c r="L44" s="12" t="s">
        <v>96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5">
      <c r="A45" s="7"/>
      <c r="B45" s="8" t="s">
        <v>93</v>
      </c>
      <c r="C45" s="9">
        <v>44977</v>
      </c>
      <c r="D45" s="7" t="s">
        <v>94</v>
      </c>
      <c r="E45" s="10" t="s">
        <v>97</v>
      </c>
      <c r="F45" s="10">
        <v>5443.46</v>
      </c>
      <c r="H45" s="11">
        <v>0</v>
      </c>
      <c r="I45" s="11"/>
      <c r="J45" s="11">
        <v>5443.46</v>
      </c>
      <c r="L45" s="12" t="s">
        <v>96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5">
      <c r="A46" s="7"/>
      <c r="B46" s="8" t="s">
        <v>93</v>
      </c>
      <c r="C46" s="9">
        <v>44985</v>
      </c>
      <c r="D46" s="7" t="s">
        <v>94</v>
      </c>
      <c r="E46" s="10" t="s">
        <v>98</v>
      </c>
      <c r="F46" s="10">
        <v>15935.38</v>
      </c>
      <c r="H46" s="11">
        <v>0</v>
      </c>
      <c r="I46" s="11"/>
      <c r="J46" s="11">
        <v>15935.38</v>
      </c>
      <c r="L46" s="12" t="s">
        <v>96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5">
      <c r="A47" s="7"/>
      <c r="B47" s="8" t="s">
        <v>48</v>
      </c>
      <c r="C47" s="9">
        <v>44979</v>
      </c>
      <c r="D47" s="7" t="s">
        <v>99</v>
      </c>
      <c r="E47" s="10" t="s">
        <v>100</v>
      </c>
      <c r="F47" s="10">
        <v>7.93</v>
      </c>
      <c r="H47" s="11">
        <v>0.4</v>
      </c>
      <c r="I47" s="11"/>
      <c r="J47" s="11">
        <v>8.33</v>
      </c>
      <c r="L47" s="12" t="s">
        <v>51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5">
      <c r="A48" s="7"/>
      <c r="B48" s="8" t="s">
        <v>28</v>
      </c>
      <c r="C48" s="9">
        <v>44985</v>
      </c>
      <c r="D48" s="7" t="s">
        <v>99</v>
      </c>
      <c r="E48" s="10" t="s">
        <v>101</v>
      </c>
      <c r="F48" s="10">
        <v>289.87</v>
      </c>
      <c r="H48" s="11">
        <v>57.970000000000006</v>
      </c>
      <c r="I48" s="11"/>
      <c r="J48" s="11">
        <v>347.84000000000003</v>
      </c>
      <c r="L48" s="12" t="s">
        <v>31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2:12" x14ac:dyDescent="0.3">
      <c r="B49" s="8"/>
      <c r="C49" s="9"/>
      <c r="D49" s="7"/>
      <c r="E49" s="10"/>
      <c r="H49" s="11"/>
      <c r="I49" s="11"/>
      <c r="J49" s="11"/>
      <c r="L49" s="12"/>
    </row>
    <row r="50" spans="2:12" ht="14.4" thickBot="1" x14ac:dyDescent="0.35">
      <c r="B50" s="3"/>
      <c r="C50" s="3"/>
      <c r="D50" s="3"/>
      <c r="E50" s="3" t="s">
        <v>7</v>
      </c>
      <c r="F50" s="19">
        <f>SUM(F15:F48)</f>
        <v>33931.050000000003</v>
      </c>
      <c r="G50" s="20"/>
      <c r="H50" s="19">
        <f>SUM(H15:H48)</f>
        <v>989.1400000000001</v>
      </c>
      <c r="I50" s="20"/>
      <c r="J50" s="19">
        <f>SUM(J15:J48)</f>
        <v>34920.189999999995</v>
      </c>
      <c r="K50" s="3"/>
    </row>
    <row r="51" spans="2:12" ht="14.4" thickTop="1" x14ac:dyDescent="0.3"/>
    <row r="54" spans="2:12" x14ac:dyDescent="0.3">
      <c r="E54" s="1" t="s">
        <v>102</v>
      </c>
      <c r="F54" s="10">
        <v>33931.050000000003</v>
      </c>
      <c r="H54" s="11">
        <v>989.1400000000001</v>
      </c>
      <c r="I54" s="11"/>
      <c r="J54" s="11">
        <v>34920.19</v>
      </c>
    </row>
    <row r="55" spans="2:12" x14ac:dyDescent="0.3">
      <c r="H55" s="11"/>
      <c r="I55" s="11"/>
      <c r="J55" s="11"/>
    </row>
    <row r="56" spans="2:12" x14ac:dyDescent="0.3">
      <c r="E56" s="1" t="s">
        <v>103</v>
      </c>
      <c r="H56" s="11"/>
      <c r="I56" s="11"/>
      <c r="J56" s="11"/>
    </row>
    <row r="57" spans="2:12" x14ac:dyDescent="0.3">
      <c r="H57" s="11"/>
      <c r="I57" s="11"/>
      <c r="J57" s="11"/>
    </row>
    <row r="59" spans="2:12" x14ac:dyDescent="0.3">
      <c r="F59" s="21">
        <f>SUM(F54:F58)</f>
        <v>33931.050000000003</v>
      </c>
      <c r="H59" s="21">
        <f>SUM(H54:H58)</f>
        <v>989.1400000000001</v>
      </c>
      <c r="J59" s="21">
        <f>SUM(J54:J58)</f>
        <v>34920.19</v>
      </c>
    </row>
    <row r="60" spans="2:12" x14ac:dyDescent="0.25">
      <c r="F60" s="22"/>
      <c r="G60" s="13"/>
      <c r="H60" s="22"/>
      <c r="I60" s="13"/>
      <c r="J60" s="22"/>
    </row>
    <row r="61" spans="2:12" x14ac:dyDescent="0.3">
      <c r="F61" s="10">
        <f>F50-F59</f>
        <v>0</v>
      </c>
      <c r="H61" s="10">
        <f>H50-H59</f>
        <v>0</v>
      </c>
      <c r="J61" s="10">
        <f>J50-J59</f>
        <v>0</v>
      </c>
      <c r="K61" s="10">
        <f>K50-K59</f>
        <v>0</v>
      </c>
    </row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3" ma:contentTypeDescription="Create a new document." ma:contentTypeScope="" ma:versionID="3d758e27f6b7ac074bfad946e9ad2426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4370ff36728387896825874ebb2aa24d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80ABEF-B162-468B-9D67-D5F90F69E3FE}"/>
</file>

<file path=customXml/itemProps2.xml><?xml version="1.0" encoding="utf-8"?>
<ds:datastoreItem xmlns:ds="http://schemas.openxmlformats.org/officeDocument/2006/customXml" ds:itemID="{950315D2-03D3-41C2-9728-9E9C042DA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23 Payments</vt:lpstr>
      <vt:lpstr>'February 23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2023-03-13T09:21:44Z</dcterms:created>
  <dcterms:modified xsi:type="dcterms:W3CDTF">2023-03-13T09:28:42Z</dcterms:modified>
</cp:coreProperties>
</file>