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nrithtowncouncil1.sharepoint.com/sites/PenrithTownCouncil/Shared Documents/Meetings/Finance Committee/Finance Committee 2025-2026/1. AGENDA/250915 Finance Committee 15 September 2025/Background/"/>
    </mc:Choice>
  </mc:AlternateContent>
  <xr:revisionPtr revIDLastSave="5" documentId="8_{DAF579F0-AB5F-4D41-A3BA-D9C98A9F431F}" xr6:coauthVersionLast="47" xr6:coauthVersionMax="47" xr10:uidLastSave="{EC4CD18E-4DBD-41EE-B542-76606C88846D}"/>
  <bookViews>
    <workbookView xWindow="-120" yWindow="-120" windowWidth="29040" windowHeight="15720" xr2:uid="{78DA43C2-06EE-4237-8824-B0162ADA291C}"/>
  </bookViews>
  <sheets>
    <sheet name="July 25 Payments" sheetId="1" r:id="rId1"/>
  </sheets>
  <definedNames>
    <definedName name="_xlnm.Print_Area" localSheetId="0">'July 25 Payments'!$C$1:$L$37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J46" i="1"/>
  <c r="J48" i="1" s="1"/>
  <c r="H46" i="1"/>
  <c r="H48" i="1" s="1"/>
  <c r="J40" i="1"/>
  <c r="H40" i="1"/>
  <c r="F40" i="1"/>
  <c r="F46" i="1" s="1"/>
  <c r="F48" i="1" s="1"/>
  <c r="J36" i="1"/>
  <c r="H36" i="1"/>
  <c r="F36" i="1"/>
</calcChain>
</file>

<file path=xl/sharedStrings.xml><?xml version="1.0" encoding="utf-8"?>
<sst xmlns="http://schemas.openxmlformats.org/spreadsheetml/2006/main" count="98" uniqueCount="73">
  <si>
    <t>Payments Schedule July 2025</t>
  </si>
  <si>
    <t>N/C</t>
  </si>
  <si>
    <t>Date</t>
  </si>
  <si>
    <t>Ref</t>
  </si>
  <si>
    <t>Details</t>
  </si>
  <si>
    <t>Net</t>
  </si>
  <si>
    <t>VAT</t>
  </si>
  <si>
    <t>Total</t>
  </si>
  <si>
    <t>Budget</t>
  </si>
  <si>
    <t>£</t>
  </si>
  <si>
    <t>7625</t>
  </si>
  <si>
    <t>CCR25-29</t>
  </si>
  <si>
    <t>Timpson - Keys</t>
  </si>
  <si>
    <t>Bandstand</t>
  </si>
  <si>
    <t>7635</t>
  </si>
  <si>
    <t>CCR25-30</t>
  </si>
  <si>
    <t>B&amp;Q - Topsoil</t>
  </si>
  <si>
    <t>Fairhill Park</t>
  </si>
  <si>
    <t>CCR25-31</t>
  </si>
  <si>
    <t>Blackcountry Metalworks</t>
  </si>
  <si>
    <t>7120</t>
  </si>
  <si>
    <t>25-103</t>
  </si>
  <si>
    <t>Gale Little - Cleaning Services</t>
  </si>
  <si>
    <t>Service Charges</t>
  </si>
  <si>
    <t>7520</t>
  </si>
  <si>
    <t>25-104</t>
  </si>
  <si>
    <t>Penrith Chamber of Trade and Commerce - Sponsorship</t>
  </si>
  <si>
    <t>Community Engagement</t>
  </si>
  <si>
    <t>7800</t>
  </si>
  <si>
    <t>25-105</t>
  </si>
  <si>
    <t>KTD Ltd - Managed Print Use</t>
  </si>
  <si>
    <t>Printing, Postage &amp; Stationery</t>
  </si>
  <si>
    <t>7900</t>
  </si>
  <si>
    <t>25-106</t>
  </si>
  <si>
    <t>KTD Ltd - IT Services</t>
  </si>
  <si>
    <t>Repairs &amp; Renewals</t>
  </si>
  <si>
    <t>7400</t>
  </si>
  <si>
    <t>25-107</t>
  </si>
  <si>
    <t>IT</t>
  </si>
  <si>
    <t>25-108</t>
  </si>
  <si>
    <t>KTD Ltd - System Support Renewal</t>
  </si>
  <si>
    <t>25-109</t>
  </si>
  <si>
    <t>KTD Ltd - Domain Services</t>
  </si>
  <si>
    <t>7855</t>
  </si>
  <si>
    <t>0207</t>
  </si>
  <si>
    <t>Turnstone HR - HR Services</t>
  </si>
  <si>
    <t>Legal &amp; Professional Fees</t>
  </si>
  <si>
    <t>6620</t>
  </si>
  <si>
    <t>25-111</t>
  </si>
  <si>
    <t>All England Netball Association - Grant</t>
  </si>
  <si>
    <t>Large Grants</t>
  </si>
  <si>
    <t>7840</t>
  </si>
  <si>
    <t>CHG</t>
  </si>
  <si>
    <t>Bank Charges to 17 June</t>
  </si>
  <si>
    <t>Bank Charges &amp; Interest</t>
  </si>
  <si>
    <t>2210</t>
  </si>
  <si>
    <t>BP</t>
  </si>
  <si>
    <t>HMRC PAYE/NI June 2025</t>
  </si>
  <si>
    <t>Staffing - Salaries</t>
  </si>
  <si>
    <t>Pensions June 2025</t>
  </si>
  <si>
    <t>CCR25-32</t>
  </si>
  <si>
    <t>We Print Gifts Ltd - Lanyards</t>
  </si>
  <si>
    <t>DD</t>
  </si>
  <si>
    <t>BrightHR</t>
  </si>
  <si>
    <t>British Gas</t>
  </si>
  <si>
    <t>SCG Cloud July</t>
  </si>
  <si>
    <t>7860</t>
  </si>
  <si>
    <t>CCR25-33</t>
  </si>
  <si>
    <t>Adobe</t>
  </si>
  <si>
    <t>Licences</t>
  </si>
  <si>
    <t>CH</t>
  </si>
  <si>
    <t>Net Pay July 2025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</si>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</sst>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Verdana"/>
      <family val="2"/>
    </font>
    <font>
      <b/>
      <sz val="13"/>
      <name val="Verdana"/>
      <family val="2"/>
    </font>
    <font>
      <b/>
      <sz val="11"/>
      <name val="Verdana"/>
      <family val="2"/>
    </font>
    <font>
      <sz val="10"/>
      <name val="Tahoma"/>
      <family val="2"/>
    </font>
    <font>
      <sz val="8"/>
      <name val="Tahoma"/>
      <family val="2"/>
    </font>
    <font>
      <u/>
      <sz val="8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3" fontId="5" fillId="0" borderId="0" xfId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43" fontId="3" fillId="0" borderId="0" xfId="1" applyFont="1" applyFill="1" applyAlignment="1">
      <alignment vertical="center"/>
    </xf>
    <xf numFmtId="43" fontId="3" fillId="0" borderId="0" xfId="1" applyFont="1" applyAlignment="1">
      <alignment vertical="center"/>
    </xf>
    <xf numFmtId="43" fontId="3" fillId="0" borderId="0" xfId="1" applyFont="1" applyAlignment="1">
      <alignment horizontal="left" vertical="center"/>
    </xf>
    <xf numFmtId="0" fontId="3" fillId="0" borderId="0" xfId="2" applyFont="1" applyAlignment="1">
      <alignment vertical="center"/>
    </xf>
    <xf numFmtId="0" fontId="6" fillId="0" borderId="0" xfId="3" applyFont="1"/>
    <xf numFmtId="14" fontId="7" fillId="0" borderId="0" xfId="3" applyNumberFormat="1" applyFont="1" applyAlignment="1">
      <alignment horizontal="left"/>
    </xf>
    <xf numFmtId="0" fontId="7" fillId="0" borderId="0" xfId="3" applyFont="1"/>
    <xf numFmtId="1" fontId="7" fillId="0" borderId="0" xfId="3" applyNumberFormat="1" applyFont="1" applyAlignment="1">
      <alignment horizontal="left"/>
    </xf>
    <xf numFmtId="2" fontId="7" fillId="0" borderId="0" xfId="3" applyNumberFormat="1" applyFont="1"/>
    <xf numFmtId="0" fontId="7" fillId="0" borderId="0" xfId="3" applyFont="1" applyAlignment="1">
      <alignment horizontal="left"/>
    </xf>
    <xf numFmtId="43" fontId="3" fillId="0" borderId="0" xfId="1" applyFont="1" applyFill="1" applyAlignment="1">
      <alignment horizontal="left" vertical="center"/>
    </xf>
    <xf numFmtId="43" fontId="5" fillId="0" borderId="1" xfId="1" applyFont="1" applyBorder="1" applyAlignment="1">
      <alignment vertical="center"/>
    </xf>
    <xf numFmtId="43" fontId="5" fillId="0" borderId="0" xfId="1" applyFont="1" applyAlignment="1">
      <alignment vertical="center"/>
    </xf>
    <xf numFmtId="43" fontId="3" fillId="0" borderId="2" xfId="1" applyFont="1" applyBorder="1" applyAlignment="1">
      <alignment vertical="center"/>
    </xf>
    <xf numFmtId="2" fontId="8" fillId="0" borderId="0" xfId="3" applyNumberFormat="1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</cellXfs>
  <cellStyles count="4">
    <cellStyle name="Comma" xfId="1" builtinId="3"/>
    <cellStyle name="Normal" xfId="0" builtinId="0"/>
    <cellStyle name="Normal 3" xfId="3" xr:uid="{21C5075D-9617-458C-B59A-4EAD431C90F0}"/>
    <cellStyle name="Normal 4" xfId="2" xr:uid="{19D478CB-EE96-4798-854B-355323201A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1962151</xdr:colOff>
      <xdr:row>0</xdr:row>
      <xdr:rowOff>47625</xdr:rowOff>
    </xdr:from>
    <xdr:to>
      <xdr:col>9</xdr:col>
      <xdr:colOff>19051</xdr:colOff>
      <xdr:row>8</xdr:row>
      <xdr:rowOff>70802</xdr:rowOff>
    </xdr:to>
    <xdr:pic>
      <xdr:nvPicPr>
        <xdr:cNvPr id="2" name="Picture 1" descr="Town Council Logo_jpg">
          <a:extLst>
            <a:ext uri="{FF2B5EF4-FFF2-40B4-BE49-F238E27FC236}">
              <a16:creationId xmlns:a16="http://schemas.microsoft.com/office/drawing/2014/main" id="{6898794C-554A-47A1-89B8-D54126E13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479"/>
        <a:stretch>
          <a:fillRect/>
        </a:stretch>
      </xdr:blipFill>
      <xdr:spPr bwMode="auto">
        <a:xfrm>
          <a:off x="4758691" y="47625"/>
          <a:ext cx="6362700" cy="1425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0A0AF-4F6D-4751-A427-1637071E7ED6}">
  <sheetPr>
    <pageSetUpPr fitToPage="1"/>
  </sheetPr>
  <dimension ref="A2:AE49"/>
  <sheetViews>
    <sheetView tabSelected="1" zoomScale="76" zoomScaleNormal="76" workbookViewId="0">
      <selection activeCell="E7" sqref="E7"/>
    </sheetView>
  </sheetViews>
  <sheetFormatPr defaultColWidth="9.140625" defaultRowHeight="14.25" x14ac:dyDescent="0.25"/>
  <cols>
    <col min="1" max="1" width="2.28515625" style="1" customWidth="1"/>
    <col min="2" max="2" width="7" style="1" bestFit="1" customWidth="1"/>
    <col min="3" max="3" width="14.85546875" style="1" bestFit="1" customWidth="1"/>
    <col min="4" max="4" width="16.5703125" style="1" bestFit="1" customWidth="1"/>
    <col min="5" max="5" width="79.85546875" style="1" customWidth="1"/>
    <col min="6" max="6" width="18.42578125" style="10" bestFit="1" customWidth="1"/>
    <col min="7" max="7" width="3.85546875" style="10" customWidth="1"/>
    <col min="8" max="8" width="15" style="10" bestFit="1" customWidth="1"/>
    <col min="9" max="9" width="3.85546875" style="10" customWidth="1"/>
    <col min="10" max="10" width="18.42578125" style="10" bestFit="1" customWidth="1"/>
    <col min="11" max="11" width="3.7109375" style="1" customWidth="1"/>
    <col min="12" max="12" width="60.140625" style="1" bestFit="1" customWidth="1"/>
    <col min="13" max="13" width="13.42578125" style="1" bestFit="1" customWidth="1"/>
    <col min="14" max="16384" width="9.140625" style="1"/>
  </cols>
  <sheetData>
    <row r="2" spans="1:31" x14ac:dyDescent="0.25">
      <c r="C2" s="25"/>
    </row>
    <row r="3" spans="1:31" x14ac:dyDescent="0.25">
      <c r="C3" s="26"/>
    </row>
    <row r="4" spans="1:31" x14ac:dyDescent="0.25">
      <c r="C4" s="25"/>
    </row>
    <row r="10" spans="1:31" ht="34.9" customHeight="1" x14ac:dyDescent="0.25">
      <c r="B10" s="24" t="s">
        <v>0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2" spans="1:31" x14ac:dyDescent="0.25">
      <c r="B12" s="2" t="s">
        <v>1</v>
      </c>
      <c r="C12" s="3" t="s">
        <v>2</v>
      </c>
      <c r="D12" s="3" t="s">
        <v>3</v>
      </c>
      <c r="E12" s="3" t="s">
        <v>4</v>
      </c>
      <c r="F12" s="4" t="s">
        <v>5</v>
      </c>
      <c r="G12" s="5"/>
      <c r="H12" s="4" t="s">
        <v>6</v>
      </c>
      <c r="I12" s="5"/>
      <c r="J12" s="4" t="s">
        <v>7</v>
      </c>
      <c r="L12" s="3" t="s">
        <v>8</v>
      </c>
    </row>
    <row r="13" spans="1:31" x14ac:dyDescent="0.25">
      <c r="B13" s="2"/>
      <c r="C13" s="3"/>
      <c r="D13" s="3"/>
      <c r="E13" s="3"/>
      <c r="F13" s="4" t="s">
        <v>9</v>
      </c>
      <c r="G13" s="5"/>
      <c r="H13" s="4" t="s">
        <v>9</v>
      </c>
      <c r="I13" s="5"/>
      <c r="J13" s="4" t="s">
        <v>9</v>
      </c>
    </row>
    <row r="14" spans="1:31" ht="14.25" customHeight="1" x14ac:dyDescent="0.2">
      <c r="A14" s="6"/>
      <c r="B14" s="7" t="s">
        <v>10</v>
      </c>
      <c r="C14" s="8">
        <v>45839</v>
      </c>
      <c r="D14" s="6" t="s">
        <v>11</v>
      </c>
      <c r="E14" s="9" t="s">
        <v>12</v>
      </c>
      <c r="F14" s="10">
        <v>20</v>
      </c>
      <c r="H14" s="11">
        <v>4</v>
      </c>
      <c r="I14" s="11"/>
      <c r="J14" s="11">
        <v>24</v>
      </c>
      <c r="L14" s="12" t="s">
        <v>13</v>
      </c>
      <c r="Q14" s="13"/>
      <c r="R14" s="14"/>
      <c r="S14" s="15"/>
      <c r="T14" s="13"/>
      <c r="U14" s="15"/>
      <c r="V14" s="13"/>
      <c r="W14" s="16"/>
      <c r="X14" s="17"/>
      <c r="Y14" s="13"/>
      <c r="Z14" s="13"/>
      <c r="AA14" s="17"/>
      <c r="AB14" s="13"/>
      <c r="AC14" s="13"/>
      <c r="AD14" s="18"/>
      <c r="AE14" s="17"/>
    </row>
    <row r="15" spans="1:31" ht="14.25" customHeight="1" x14ac:dyDescent="0.2">
      <c r="A15" s="6"/>
      <c r="B15" s="7" t="s">
        <v>14</v>
      </c>
      <c r="C15" s="8">
        <v>45839</v>
      </c>
      <c r="D15" s="6" t="s">
        <v>15</v>
      </c>
      <c r="E15" s="10" t="s">
        <v>16</v>
      </c>
      <c r="F15" s="10">
        <v>4</v>
      </c>
      <c r="H15" s="11">
        <v>0</v>
      </c>
      <c r="I15" s="11"/>
      <c r="J15" s="11">
        <v>4</v>
      </c>
      <c r="L15" s="12" t="s">
        <v>17</v>
      </c>
      <c r="Q15" s="13"/>
      <c r="R15" s="14"/>
      <c r="S15" s="15"/>
      <c r="T15" s="13"/>
      <c r="U15" s="15"/>
      <c r="V15" s="13"/>
      <c r="W15" s="16"/>
      <c r="X15" s="17"/>
      <c r="Y15" s="13"/>
      <c r="Z15" s="13"/>
      <c r="AA15" s="17"/>
      <c r="AB15" s="13"/>
      <c r="AC15" s="13"/>
      <c r="AD15" s="18"/>
      <c r="AE15" s="17"/>
    </row>
    <row r="16" spans="1:31" ht="14.25" customHeight="1" x14ac:dyDescent="0.2">
      <c r="A16" s="6"/>
      <c r="B16" s="7" t="s">
        <v>14</v>
      </c>
      <c r="C16" s="8">
        <v>45840</v>
      </c>
      <c r="D16" s="6" t="s">
        <v>18</v>
      </c>
      <c r="E16" s="10" t="s">
        <v>19</v>
      </c>
      <c r="F16" s="10">
        <v>83.320000000000007</v>
      </c>
      <c r="H16" s="11">
        <v>16.66</v>
      </c>
      <c r="I16" s="11"/>
      <c r="J16" s="11">
        <v>99.98</v>
      </c>
      <c r="L16" s="12" t="s">
        <v>17</v>
      </c>
      <c r="Q16" s="13"/>
      <c r="R16" s="14"/>
      <c r="S16" s="15"/>
      <c r="T16" s="13"/>
      <c r="U16" s="15"/>
      <c r="V16" s="13"/>
      <c r="W16" s="16"/>
      <c r="X16" s="17"/>
      <c r="Y16" s="13"/>
      <c r="Z16" s="13"/>
      <c r="AA16" s="17"/>
      <c r="AB16" s="13"/>
      <c r="AC16" s="13"/>
      <c r="AD16" s="18"/>
      <c r="AE16" s="17"/>
    </row>
    <row r="17" spans="1:31" ht="14.25" customHeight="1" x14ac:dyDescent="0.2">
      <c r="A17" s="6"/>
      <c r="B17" s="7" t="s">
        <v>20</v>
      </c>
      <c r="C17" s="8">
        <v>45840</v>
      </c>
      <c r="D17" s="6" t="s">
        <v>21</v>
      </c>
      <c r="E17" s="10" t="s">
        <v>22</v>
      </c>
      <c r="F17" s="10">
        <v>80</v>
      </c>
      <c r="H17" s="11">
        <v>0</v>
      </c>
      <c r="I17" s="11"/>
      <c r="J17" s="11">
        <v>80</v>
      </c>
      <c r="L17" s="12" t="s">
        <v>23</v>
      </c>
      <c r="Q17" s="13"/>
      <c r="R17" s="14"/>
      <c r="S17" s="15"/>
      <c r="T17" s="13"/>
      <c r="U17" s="15"/>
      <c r="V17" s="13"/>
      <c r="W17" s="16"/>
      <c r="X17" s="17"/>
      <c r="Y17" s="13"/>
      <c r="Z17" s="13"/>
      <c r="AA17" s="17"/>
      <c r="AB17" s="13"/>
      <c r="AC17" s="13"/>
      <c r="AD17" s="18"/>
      <c r="AE17" s="17"/>
    </row>
    <row r="18" spans="1:31" ht="14.25" customHeight="1" x14ac:dyDescent="0.2">
      <c r="A18" s="6"/>
      <c r="B18" s="7" t="s">
        <v>24</v>
      </c>
      <c r="C18" s="8">
        <v>45840</v>
      </c>
      <c r="D18" s="6" t="s">
        <v>25</v>
      </c>
      <c r="E18" s="10" t="s">
        <v>26</v>
      </c>
      <c r="F18" s="10">
        <v>500</v>
      </c>
      <c r="H18" s="11">
        <v>0</v>
      </c>
      <c r="I18" s="11"/>
      <c r="J18" s="11">
        <v>500</v>
      </c>
      <c r="L18" s="12" t="s">
        <v>27</v>
      </c>
      <c r="Q18" s="13"/>
      <c r="R18" s="14"/>
      <c r="S18" s="15"/>
      <c r="T18" s="13"/>
      <c r="U18" s="15"/>
      <c r="V18" s="13"/>
      <c r="W18" s="16"/>
      <c r="X18" s="17"/>
      <c r="Y18" s="13"/>
      <c r="Z18" s="13"/>
      <c r="AA18" s="17"/>
      <c r="AB18" s="13"/>
      <c r="AC18" s="13"/>
      <c r="AD18" s="18"/>
      <c r="AE18" s="17"/>
    </row>
    <row r="19" spans="1:31" ht="14.25" customHeight="1" x14ac:dyDescent="0.2">
      <c r="A19" s="6"/>
      <c r="B19" s="7" t="s">
        <v>28</v>
      </c>
      <c r="C19" s="8">
        <v>45840</v>
      </c>
      <c r="D19" s="6" t="s">
        <v>29</v>
      </c>
      <c r="E19" s="10" t="s">
        <v>30</v>
      </c>
      <c r="F19" s="10">
        <v>121.17999999999999</v>
      </c>
      <c r="H19" s="11">
        <v>24.240000000000002</v>
      </c>
      <c r="I19" s="11"/>
      <c r="J19" s="11">
        <v>145.41999999999999</v>
      </c>
      <c r="L19" s="12" t="s">
        <v>31</v>
      </c>
      <c r="Q19" s="13"/>
      <c r="R19" s="14"/>
      <c r="S19" s="15"/>
      <c r="T19" s="13"/>
      <c r="U19" s="15"/>
      <c r="V19" s="13"/>
      <c r="W19" s="16"/>
      <c r="X19" s="17"/>
      <c r="Y19" s="13"/>
      <c r="Z19" s="13"/>
      <c r="AA19" s="17"/>
      <c r="AB19" s="13"/>
      <c r="AC19" s="13"/>
      <c r="AD19" s="18"/>
      <c r="AE19" s="17"/>
    </row>
    <row r="20" spans="1:31" ht="14.25" customHeight="1" x14ac:dyDescent="0.2">
      <c r="A20" s="6"/>
      <c r="B20" s="7" t="s">
        <v>32</v>
      </c>
      <c r="C20" s="8">
        <v>45840</v>
      </c>
      <c r="D20" s="6" t="s">
        <v>33</v>
      </c>
      <c r="E20" s="10" t="s">
        <v>34</v>
      </c>
      <c r="F20" s="10">
        <v>79</v>
      </c>
      <c r="H20" s="11">
        <v>15.8</v>
      </c>
      <c r="I20" s="11"/>
      <c r="J20" s="11">
        <v>94.8</v>
      </c>
      <c r="L20" s="12" t="s">
        <v>35</v>
      </c>
      <c r="Q20" s="13"/>
      <c r="R20" s="14"/>
      <c r="S20" s="15"/>
      <c r="T20" s="13"/>
      <c r="U20" s="15"/>
      <c r="V20" s="13"/>
      <c r="W20" s="16"/>
      <c r="X20" s="17"/>
      <c r="Y20" s="13"/>
      <c r="Z20" s="13"/>
      <c r="AA20" s="17"/>
      <c r="AB20" s="13"/>
      <c r="AC20" s="13"/>
      <c r="AD20" s="18"/>
      <c r="AE20" s="17"/>
    </row>
    <row r="21" spans="1:31" ht="14.25" customHeight="1" x14ac:dyDescent="0.2">
      <c r="A21" s="6"/>
      <c r="B21" s="7" t="s">
        <v>36</v>
      </c>
      <c r="C21" s="8">
        <v>45840</v>
      </c>
      <c r="D21" s="6" t="s">
        <v>37</v>
      </c>
      <c r="E21" s="10" t="s">
        <v>34</v>
      </c>
      <c r="F21" s="10">
        <v>29</v>
      </c>
      <c r="H21" s="11">
        <v>5.8</v>
      </c>
      <c r="I21" s="11"/>
      <c r="J21" s="11">
        <v>34.799999999999997</v>
      </c>
      <c r="L21" s="12" t="s">
        <v>38</v>
      </c>
      <c r="Q21" s="13"/>
      <c r="R21" s="14"/>
      <c r="S21" s="15"/>
      <c r="T21" s="13"/>
      <c r="U21" s="15"/>
      <c r="V21" s="13"/>
      <c r="W21" s="16"/>
      <c r="X21" s="17"/>
      <c r="Y21" s="13"/>
      <c r="Z21" s="13"/>
      <c r="AA21" s="17"/>
      <c r="AB21" s="13"/>
      <c r="AC21" s="13"/>
      <c r="AD21" s="18"/>
      <c r="AE21" s="17"/>
    </row>
    <row r="22" spans="1:31" ht="14.25" customHeight="1" x14ac:dyDescent="0.2">
      <c r="A22" s="6"/>
      <c r="B22" s="7" t="s">
        <v>36</v>
      </c>
      <c r="C22" s="8">
        <v>45840</v>
      </c>
      <c r="D22" s="6" t="s">
        <v>39</v>
      </c>
      <c r="E22" s="10" t="s">
        <v>40</v>
      </c>
      <c r="F22" s="10">
        <v>56.15</v>
      </c>
      <c r="H22" s="11">
        <v>11.23</v>
      </c>
      <c r="I22" s="11"/>
      <c r="J22" s="11">
        <v>67.38</v>
      </c>
      <c r="L22" s="12" t="s">
        <v>38</v>
      </c>
      <c r="Q22" s="13"/>
      <c r="R22" s="14"/>
      <c r="S22" s="15"/>
      <c r="T22" s="13"/>
      <c r="U22" s="15"/>
      <c r="V22" s="13"/>
      <c r="W22" s="16"/>
      <c r="X22" s="17"/>
      <c r="Y22" s="13"/>
      <c r="Z22" s="13"/>
      <c r="AA22" s="17"/>
      <c r="AB22" s="13"/>
      <c r="AC22" s="13"/>
      <c r="AD22" s="18"/>
      <c r="AE22" s="17"/>
    </row>
    <row r="23" spans="1:31" ht="14.25" customHeight="1" x14ac:dyDescent="0.2">
      <c r="A23" s="6"/>
      <c r="B23" s="7" t="s">
        <v>36</v>
      </c>
      <c r="C23" s="8">
        <v>45840</v>
      </c>
      <c r="D23" s="6" t="s">
        <v>41</v>
      </c>
      <c r="E23" s="10" t="s">
        <v>42</v>
      </c>
      <c r="F23" s="10">
        <v>158</v>
      </c>
      <c r="H23" s="11">
        <v>31.6</v>
      </c>
      <c r="I23" s="11"/>
      <c r="J23" s="11">
        <v>189.6</v>
      </c>
      <c r="L23" s="12" t="s">
        <v>38</v>
      </c>
      <c r="Q23" s="13"/>
      <c r="R23" s="14"/>
      <c r="S23" s="15"/>
      <c r="T23" s="13"/>
      <c r="U23" s="15"/>
      <c r="V23" s="13"/>
      <c r="W23" s="16"/>
      <c r="X23" s="17"/>
      <c r="Y23" s="13"/>
      <c r="Z23" s="13"/>
      <c r="AA23" s="17"/>
      <c r="AB23" s="13"/>
      <c r="AC23" s="13"/>
      <c r="AD23" s="18"/>
      <c r="AE23" s="17"/>
    </row>
    <row r="24" spans="1:31" ht="14.25" customHeight="1" x14ac:dyDescent="0.2">
      <c r="A24" s="6"/>
      <c r="B24" s="7" t="s">
        <v>43</v>
      </c>
      <c r="C24" s="8">
        <v>45840</v>
      </c>
      <c r="D24" s="6" t="s">
        <v>44</v>
      </c>
      <c r="E24" s="9" t="s">
        <v>45</v>
      </c>
      <c r="F24" s="9">
        <v>125</v>
      </c>
      <c r="G24" s="9"/>
      <c r="H24" s="19">
        <v>25</v>
      </c>
      <c r="I24" s="19"/>
      <c r="J24" s="19">
        <v>150</v>
      </c>
      <c r="L24" s="12" t="s">
        <v>46</v>
      </c>
      <c r="Q24" s="13"/>
      <c r="R24" s="14"/>
      <c r="S24" s="15"/>
      <c r="T24" s="13"/>
      <c r="U24" s="15"/>
      <c r="V24" s="13"/>
      <c r="W24" s="16"/>
      <c r="X24" s="17"/>
      <c r="Y24" s="13"/>
      <c r="Z24" s="13"/>
      <c r="AA24" s="17"/>
      <c r="AB24" s="13"/>
      <c r="AC24" s="13"/>
      <c r="AD24" s="18"/>
      <c r="AE24" s="17"/>
    </row>
    <row r="25" spans="1:31" ht="14.25" customHeight="1" x14ac:dyDescent="0.2">
      <c r="A25" s="6"/>
      <c r="B25" s="7" t="s">
        <v>47</v>
      </c>
      <c r="C25" s="8">
        <v>45840</v>
      </c>
      <c r="D25" s="6" t="s">
        <v>48</v>
      </c>
      <c r="E25" s="10" t="s">
        <v>49</v>
      </c>
      <c r="F25" s="10">
        <v>1914</v>
      </c>
      <c r="H25" s="11">
        <v>0</v>
      </c>
      <c r="I25" s="11"/>
      <c r="J25" s="11">
        <v>1914</v>
      </c>
      <c r="L25" s="12" t="s">
        <v>50</v>
      </c>
      <c r="Q25" s="13"/>
      <c r="R25" s="14"/>
      <c r="S25" s="15"/>
      <c r="T25" s="13"/>
      <c r="U25" s="15"/>
      <c r="V25" s="13"/>
      <c r="W25" s="16"/>
      <c r="X25" s="17"/>
      <c r="Y25" s="13"/>
      <c r="Z25" s="13"/>
      <c r="AA25" s="17"/>
      <c r="AB25" s="13"/>
      <c r="AC25" s="13"/>
      <c r="AD25" s="18"/>
      <c r="AE25" s="17"/>
    </row>
    <row r="26" spans="1:31" ht="14.25" customHeight="1" x14ac:dyDescent="0.2">
      <c r="A26" s="6"/>
      <c r="B26" s="7" t="s">
        <v>51</v>
      </c>
      <c r="C26" s="8">
        <v>45847</v>
      </c>
      <c r="D26" s="6" t="s">
        <v>52</v>
      </c>
      <c r="E26" s="10" t="s">
        <v>53</v>
      </c>
      <c r="F26" s="10">
        <v>8</v>
      </c>
      <c r="H26" s="11">
        <v>0</v>
      </c>
      <c r="I26" s="11"/>
      <c r="J26" s="11">
        <v>8</v>
      </c>
      <c r="L26" s="12" t="s">
        <v>54</v>
      </c>
      <c r="Q26" s="13"/>
      <c r="R26" s="14"/>
      <c r="S26" s="15"/>
      <c r="T26" s="13"/>
      <c r="U26" s="15"/>
      <c r="V26" s="13"/>
      <c r="W26" s="16"/>
      <c r="X26" s="17"/>
      <c r="Y26" s="13"/>
      <c r="Z26" s="13"/>
      <c r="AA26" s="17"/>
      <c r="AB26" s="13"/>
      <c r="AC26" s="13"/>
      <c r="AD26" s="18"/>
      <c r="AE26" s="17"/>
    </row>
    <row r="27" spans="1:31" ht="14.25" customHeight="1" x14ac:dyDescent="0.2">
      <c r="A27" s="6"/>
      <c r="B27" s="7" t="s">
        <v>55</v>
      </c>
      <c r="C27" s="8">
        <v>45854</v>
      </c>
      <c r="D27" s="6" t="s">
        <v>56</v>
      </c>
      <c r="E27" s="10" t="s">
        <v>57</v>
      </c>
      <c r="F27" s="10">
        <v>5602.5199999999995</v>
      </c>
      <c r="H27" s="11">
        <v>0</v>
      </c>
      <c r="I27" s="11"/>
      <c r="J27" s="11">
        <v>5602.5199999999995</v>
      </c>
      <c r="L27" s="12" t="s">
        <v>58</v>
      </c>
      <c r="Q27" s="13"/>
      <c r="R27" s="14"/>
      <c r="S27" s="15"/>
      <c r="T27" s="13"/>
      <c r="U27" s="15"/>
      <c r="V27" s="13"/>
      <c r="W27" s="16"/>
      <c r="X27" s="17"/>
      <c r="Y27" s="13"/>
      <c r="Z27" s="13"/>
      <c r="AA27" s="17"/>
      <c r="AB27" s="13"/>
      <c r="AC27" s="13"/>
      <c r="AD27" s="18"/>
      <c r="AE27" s="17"/>
    </row>
    <row r="28" spans="1:31" ht="14.25" customHeight="1" x14ac:dyDescent="0.2">
      <c r="A28" s="6"/>
      <c r="B28" s="7" t="s">
        <v>55</v>
      </c>
      <c r="C28" s="8">
        <v>45854</v>
      </c>
      <c r="D28" s="6" t="s">
        <v>56</v>
      </c>
      <c r="E28" s="10" t="s">
        <v>59</v>
      </c>
      <c r="F28" s="10">
        <v>5113.7800000000007</v>
      </c>
      <c r="H28" s="11">
        <v>0</v>
      </c>
      <c r="I28" s="11"/>
      <c r="J28" s="11">
        <v>5113.7800000000007</v>
      </c>
      <c r="L28" s="12" t="s">
        <v>58</v>
      </c>
      <c r="Q28" s="13"/>
      <c r="R28" s="14"/>
      <c r="S28" s="15"/>
      <c r="T28" s="13"/>
      <c r="U28" s="15"/>
      <c r="V28" s="13"/>
      <c r="W28" s="16"/>
      <c r="X28" s="17"/>
      <c r="Y28" s="13"/>
      <c r="Z28" s="13"/>
      <c r="AA28" s="17"/>
      <c r="AB28" s="13"/>
      <c r="AC28" s="13"/>
      <c r="AD28" s="18"/>
      <c r="AE28" s="17"/>
    </row>
    <row r="29" spans="1:31" ht="14.25" customHeight="1" x14ac:dyDescent="0.2">
      <c r="A29" s="6"/>
      <c r="B29" s="7" t="s">
        <v>24</v>
      </c>
      <c r="C29" s="8">
        <v>45856</v>
      </c>
      <c r="D29" s="6" t="s">
        <v>60</v>
      </c>
      <c r="E29" s="10" t="s">
        <v>61</v>
      </c>
      <c r="F29" s="10">
        <v>51.21</v>
      </c>
      <c r="H29" s="11">
        <v>10.24</v>
      </c>
      <c r="I29" s="11"/>
      <c r="J29" s="11">
        <v>61.45</v>
      </c>
      <c r="L29" s="12" t="s">
        <v>27</v>
      </c>
      <c r="Q29" s="13"/>
      <c r="R29" s="14"/>
      <c r="S29" s="15"/>
      <c r="T29" s="13"/>
      <c r="U29" s="15"/>
      <c r="V29" s="13"/>
      <c r="W29" s="16"/>
      <c r="X29" s="17"/>
      <c r="Y29" s="13"/>
      <c r="Z29" s="13"/>
      <c r="AA29" s="17"/>
      <c r="AB29" s="13"/>
      <c r="AC29" s="13"/>
      <c r="AD29" s="18"/>
      <c r="AE29" s="17"/>
    </row>
    <row r="30" spans="1:31" ht="14.25" customHeight="1" x14ac:dyDescent="0.2">
      <c r="A30" s="6"/>
      <c r="B30" s="7" t="s">
        <v>36</v>
      </c>
      <c r="C30" s="8">
        <v>45856</v>
      </c>
      <c r="D30" s="6" t="s">
        <v>62</v>
      </c>
      <c r="E30" s="10" t="s">
        <v>63</v>
      </c>
      <c r="F30" s="10">
        <v>43.2</v>
      </c>
      <c r="H30" s="11">
        <v>8.64</v>
      </c>
      <c r="I30" s="11"/>
      <c r="J30" s="11">
        <v>51.84</v>
      </c>
      <c r="L30" s="12" t="s">
        <v>38</v>
      </c>
      <c r="Q30" s="13"/>
      <c r="R30" s="14"/>
      <c r="S30" s="15"/>
      <c r="T30" s="13"/>
      <c r="U30" s="15"/>
      <c r="V30" s="13"/>
      <c r="W30" s="16"/>
      <c r="X30" s="17"/>
      <c r="Y30" s="13"/>
      <c r="Z30" s="13"/>
      <c r="AA30" s="17"/>
      <c r="AB30" s="13"/>
      <c r="AC30" s="13"/>
      <c r="AD30" s="18"/>
      <c r="AE30" s="17"/>
    </row>
    <row r="31" spans="1:31" ht="14.25" customHeight="1" x14ac:dyDescent="0.2">
      <c r="A31" s="6"/>
      <c r="B31" s="7" t="s">
        <v>10</v>
      </c>
      <c r="C31" s="8">
        <v>45859</v>
      </c>
      <c r="D31" s="6" t="s">
        <v>62</v>
      </c>
      <c r="E31" s="10" t="s">
        <v>64</v>
      </c>
      <c r="F31" s="10">
        <v>16.43</v>
      </c>
      <c r="H31" s="11">
        <v>0.82</v>
      </c>
      <c r="I31" s="11"/>
      <c r="J31" s="11">
        <v>17.25</v>
      </c>
      <c r="L31" s="12" t="s">
        <v>13</v>
      </c>
      <c r="Q31" s="13"/>
      <c r="R31" s="14"/>
      <c r="S31" s="15"/>
      <c r="T31" s="13"/>
      <c r="U31" s="15"/>
      <c r="V31" s="13"/>
      <c r="W31" s="16"/>
      <c r="X31" s="17"/>
      <c r="Y31" s="13"/>
      <c r="Z31" s="13"/>
      <c r="AA31" s="17"/>
      <c r="AB31" s="13"/>
      <c r="AC31" s="13"/>
      <c r="AD31" s="18"/>
      <c r="AE31" s="17"/>
    </row>
    <row r="32" spans="1:31" ht="14.25" customHeight="1" x14ac:dyDescent="0.2">
      <c r="A32" s="6"/>
      <c r="B32" s="7" t="s">
        <v>36</v>
      </c>
      <c r="C32" s="8">
        <v>45862</v>
      </c>
      <c r="D32" s="6" t="s">
        <v>62</v>
      </c>
      <c r="E32" s="10" t="s">
        <v>65</v>
      </c>
      <c r="F32" s="10">
        <v>408.08000000000004</v>
      </c>
      <c r="H32" s="11">
        <v>81.62</v>
      </c>
      <c r="I32" s="11"/>
      <c r="J32" s="11">
        <v>489.70000000000005</v>
      </c>
      <c r="L32" s="12" t="s">
        <v>38</v>
      </c>
      <c r="Q32" s="13"/>
      <c r="R32" s="14"/>
      <c r="S32" s="15"/>
      <c r="T32" s="13"/>
      <c r="U32" s="15"/>
      <c r="V32" s="13"/>
      <c r="W32" s="16"/>
      <c r="X32" s="17"/>
      <c r="Y32" s="13"/>
      <c r="Z32" s="13"/>
      <c r="AA32" s="17"/>
      <c r="AB32" s="13"/>
      <c r="AC32" s="13"/>
      <c r="AD32" s="18"/>
      <c r="AE32" s="17"/>
    </row>
    <row r="33" spans="1:31" ht="14.25" customHeight="1" x14ac:dyDescent="0.2">
      <c r="A33" s="6"/>
      <c r="B33" s="7" t="s">
        <v>66</v>
      </c>
      <c r="C33" s="8">
        <v>45866</v>
      </c>
      <c r="D33" s="6" t="s">
        <v>67</v>
      </c>
      <c r="E33" s="10" t="s">
        <v>68</v>
      </c>
      <c r="F33" s="10">
        <v>101.1</v>
      </c>
      <c r="H33" s="11">
        <v>20.22</v>
      </c>
      <c r="I33" s="11"/>
      <c r="J33" s="11">
        <v>121.32</v>
      </c>
      <c r="L33" s="12" t="s">
        <v>69</v>
      </c>
      <c r="Q33" s="13"/>
      <c r="R33" s="14"/>
      <c r="S33" s="15"/>
      <c r="T33" s="13"/>
      <c r="U33" s="15"/>
      <c r="V33" s="13"/>
      <c r="W33" s="16"/>
      <c r="X33" s="17"/>
      <c r="Y33" s="13"/>
      <c r="Z33" s="13"/>
      <c r="AA33" s="17"/>
      <c r="AB33" s="13"/>
      <c r="AC33" s="13"/>
      <c r="AD33" s="18"/>
      <c r="AE33" s="17"/>
    </row>
    <row r="34" spans="1:31" ht="14.25" customHeight="1" x14ac:dyDescent="0.2">
      <c r="A34" s="6"/>
      <c r="B34" s="7" t="s">
        <v>55</v>
      </c>
      <c r="C34" s="8">
        <v>45869</v>
      </c>
      <c r="D34" s="6" t="s">
        <v>70</v>
      </c>
      <c r="E34" s="10" t="s">
        <v>71</v>
      </c>
      <c r="F34" s="10">
        <v>12063.32</v>
      </c>
      <c r="H34" s="11">
        <v>0</v>
      </c>
      <c r="I34" s="11"/>
      <c r="J34" s="11">
        <v>12063.32</v>
      </c>
      <c r="L34" s="12" t="s">
        <v>58</v>
      </c>
      <c r="Q34" s="13"/>
      <c r="R34" s="14"/>
      <c r="S34" s="15"/>
      <c r="T34" s="13"/>
      <c r="U34" s="15"/>
      <c r="V34" s="13"/>
      <c r="W34" s="16"/>
      <c r="X34" s="17"/>
      <c r="Y34" s="13"/>
      <c r="Z34" s="13"/>
      <c r="AA34" s="17"/>
      <c r="AB34" s="13"/>
      <c r="AC34" s="13"/>
      <c r="AD34" s="18"/>
      <c r="AE34" s="17"/>
    </row>
    <row r="35" spans="1:31" x14ac:dyDescent="0.25">
      <c r="B35" s="7"/>
      <c r="C35" s="8"/>
      <c r="D35" s="6"/>
      <c r="E35" s="10"/>
      <c r="H35" s="11"/>
      <c r="I35" s="11"/>
      <c r="J35" s="11"/>
      <c r="L35" s="12"/>
    </row>
    <row r="36" spans="1:31" ht="15" thickBot="1" x14ac:dyDescent="0.3">
      <c r="B36" s="2"/>
      <c r="C36" s="2"/>
      <c r="D36" s="2"/>
      <c r="E36" s="2" t="s">
        <v>7</v>
      </c>
      <c r="F36" s="20">
        <f>SUM(F14:F35)</f>
        <v>26577.29</v>
      </c>
      <c r="G36" s="21"/>
      <c r="H36" s="20">
        <f>SUM(H14:H35)</f>
        <v>255.87000000000003</v>
      </c>
      <c r="I36" s="21"/>
      <c r="J36" s="20">
        <f>SUM(J14:J35)</f>
        <v>26833.160000000003</v>
      </c>
      <c r="K36" s="2"/>
    </row>
    <row r="37" spans="1:31" ht="15" thickTop="1" x14ac:dyDescent="0.25"/>
    <row r="40" spans="1:31" hidden="1" x14ac:dyDescent="0.25">
      <c r="E40" s="1" t="s">
        <v>72</v>
      </c>
      <c r="F40" s="10">
        <f>26419.29+158</f>
        <v>26577.29</v>
      </c>
      <c r="H40" s="11">
        <f>224.27+31.6</f>
        <v>255.87</v>
      </c>
      <c r="I40" s="11"/>
      <c r="J40" s="11">
        <f>26643.56+189.6</f>
        <v>26833.16</v>
      </c>
    </row>
    <row r="41" spans="1:31" hidden="1" x14ac:dyDescent="0.25">
      <c r="H41" s="11"/>
      <c r="I41" s="11"/>
      <c r="J41" s="11"/>
    </row>
    <row r="42" spans="1:31" hidden="1" x14ac:dyDescent="0.25">
      <c r="H42" s="11"/>
      <c r="I42" s="11"/>
      <c r="J42" s="11"/>
    </row>
    <row r="43" spans="1:31" ht="14.25" hidden="1" customHeight="1" x14ac:dyDescent="0.2">
      <c r="A43" s="6"/>
      <c r="B43" s="7"/>
      <c r="C43" s="8"/>
      <c r="D43" s="6"/>
      <c r="E43" s="10"/>
      <c r="H43" s="11"/>
      <c r="I43" s="11"/>
      <c r="J43" s="11"/>
      <c r="L43" s="12"/>
      <c r="Q43" s="13"/>
      <c r="R43" s="14"/>
      <c r="S43" s="15"/>
      <c r="T43" s="13"/>
      <c r="U43" s="15"/>
      <c r="V43" s="13"/>
      <c r="W43" s="16"/>
      <c r="X43" s="17"/>
      <c r="Y43" s="13"/>
      <c r="Z43" s="13"/>
      <c r="AA43" s="17"/>
      <c r="AB43" s="13"/>
      <c r="AC43" s="13"/>
      <c r="AD43" s="18"/>
      <c r="AE43" s="17"/>
    </row>
    <row r="44" spans="1:31" hidden="1" x14ac:dyDescent="0.25">
      <c r="H44" s="11"/>
      <c r="I44" s="11"/>
      <c r="J44" s="11"/>
    </row>
    <row r="45" spans="1:31" hidden="1" x14ac:dyDescent="0.25"/>
    <row r="46" spans="1:31" hidden="1" x14ac:dyDescent="0.25">
      <c r="F46" s="22">
        <f>SUM(F40:F45)</f>
        <v>26577.29</v>
      </c>
      <c r="H46" s="22">
        <f>SUM(H40:H45)</f>
        <v>255.87</v>
      </c>
      <c r="J46" s="22">
        <f>SUM(J40:J45)</f>
        <v>26833.16</v>
      </c>
    </row>
    <row r="47" spans="1:31" hidden="1" x14ac:dyDescent="0.2">
      <c r="F47" s="23"/>
      <c r="G47" s="13"/>
      <c r="H47" s="23"/>
      <c r="I47" s="13"/>
      <c r="J47" s="23"/>
    </row>
    <row r="48" spans="1:31" hidden="1" x14ac:dyDescent="0.25">
      <c r="F48" s="10">
        <f>F36-F46</f>
        <v>0</v>
      </c>
      <c r="H48" s="10">
        <f>H36-H46</f>
        <v>0</v>
      </c>
      <c r="J48" s="10">
        <f>J36-J46</f>
        <v>0</v>
      </c>
      <c r="K48" s="10">
        <f>K36-K46</f>
        <v>0</v>
      </c>
    </row>
    <row r="49" hidden="1" x14ac:dyDescent="0.25"/>
  </sheetData>
  <mergeCells count="1">
    <mergeCell ref="B10:L10"/>
  </mergeCells>
  <printOptions horizontalCentered="1"/>
  <pageMargins left="0.62992125984251968" right="0.47244094488188981" top="0.31496062992125984" bottom="0.11811023622047245" header="0.27559055118110237" footer="0.15748031496062992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CCAF760FD69C4FB7A58A0977F3E708" ma:contentTypeVersion="15" ma:contentTypeDescription="Create a new document." ma:contentTypeScope="" ma:versionID="c839b7262dd17ec5c25574c0903aa8c5">
  <xsd:schema xmlns:xsd="http://www.w3.org/2001/XMLSchema" xmlns:xs="http://www.w3.org/2001/XMLSchema" xmlns:p="http://schemas.microsoft.com/office/2006/metadata/properties" xmlns:ns2="84106b03-58e8-4170-9043-9e494be2dd0d" xmlns:ns3="329ee2c2-6935-4b27-bdf0-10f96a22ceb3" targetNamespace="http://schemas.microsoft.com/office/2006/metadata/properties" ma:root="true" ma:fieldsID="25b12ca49b39518b6f51b4f8d73123f6" ns2:_="" ns3:_="">
    <xsd:import namespace="84106b03-58e8-4170-9043-9e494be2dd0d"/>
    <xsd:import namespace="329ee2c2-6935-4b27-bdf0-10f96a22c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06b03-58e8-4170-9043-9e494be2dd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bf4b098-ba82-4516-93da-37b6e20e53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ee2c2-6935-4b27-bdf0-10f96a22ce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204634f-da43-41af-9794-c6582f874946}" ma:internalName="TaxCatchAll" ma:showField="CatchAllData" ma:web="329ee2c2-6935-4b27-bdf0-10f96a22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ee2c2-6935-4b27-bdf0-10f96a22ceb3" xsi:nil="true"/>
    <lcf76f155ced4ddcb4097134ff3c332f xmlns="84106b03-58e8-4170-9043-9e494be2dd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C043F1-F296-4052-B8AD-725CBBA61C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106b03-58e8-4170-9043-9e494be2dd0d"/>
    <ds:schemaRef ds:uri="329ee2c2-6935-4b27-bdf0-10f96a22ce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1EBC1F-2E28-4C1B-8EFA-9E886738F3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E364FD-B34E-4F77-9EF0-EB36408B5865}">
  <ds:schemaRefs>
    <ds:schemaRef ds:uri="http://schemas.microsoft.com/office/2006/metadata/properties"/>
    <ds:schemaRef ds:uri="http://schemas.microsoft.com/office/infopath/2007/PartnerControls"/>
    <ds:schemaRef ds:uri="329ee2c2-6935-4b27-bdf0-10f96a22ceb3"/>
    <ds:schemaRef ds:uri="84106b03-58e8-4170-9043-9e494be2dd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 25 Payments</vt:lpstr>
      <vt:lpstr>'July 25 Payments'!Print_Area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Kemp</dc:creator>
  <cp:lastModifiedBy>Ian Parker</cp:lastModifiedBy>
  <dcterms:created xsi:type="dcterms:W3CDTF">2025-08-06T14:38:35Z</dcterms:created>
  <dcterms:modified xsi:type="dcterms:W3CDTF">2025-09-11T14:11:09Z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0x010100BBCCAF760FD69C4FB7A58A0977F3E708</vt:lpwstr>
  </property>
  <property fmtid="{D5CDD505-2E9C-101B-9397-08002B2CF9AE}" pid="3" name="MediaServiceImageTags">
    <vt:lpwstr/>
  </property>
</Properties>
</file>