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ee 2026-2027/1. AGENDA/260622 Finance Commitee 22 June 2026/Background Documents/"/>
    </mc:Choice>
  </mc:AlternateContent>
  <xr:revisionPtr revIDLastSave="7" documentId="8_{2FB4AD3D-6AAF-4CE3-93EB-318A7BBFEA28}" xr6:coauthVersionLast="47" xr6:coauthVersionMax="47" xr10:uidLastSave="{7D49E5AF-ED9F-4CEC-AE3A-931EF0997609}"/>
  <bookViews>
    <workbookView xWindow="28680" yWindow="-120" windowWidth="29040" windowHeight="15720" xr2:uid="{238297DC-BF4C-430D-8A58-845AC0EE56B6}"/>
  </bookViews>
  <sheets>
    <sheet name="May 26 Payments" sheetId="1" r:id="rId1"/>
  </sheets>
  <definedNames>
    <definedName name="_xlnm.Print_Area" localSheetId="0">'May 26 Payments'!$C$1:$L$67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78" i="1" l="1"/>
  <c r="J76" i="1"/>
  <c r="J78" i="1" s="1"/>
  <c r="H76" i="1"/>
  <c r="H78" i="1" s="1"/>
  <c r="F76" i="1"/>
  <c r="F78" i="1" s="1"/>
  <c r="J66" i="1"/>
  <c r="H66" i="1"/>
  <c r="F66" i="1"/>
</calcChain>
</file>

<file path=xl/sharedStrings.xml><?xml version="1.0" encoding="utf-8"?>
<sst xmlns="http://schemas.openxmlformats.org/spreadsheetml/2006/main" count="218" uniqueCount="140">
  <si>
    <t>Payments Schedule May 2026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</si>
  <si>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</si>
  <si>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</si>
  <si>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</si>
  <si>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</si>
  <si>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</si>
  <si>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</si>
  <si>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</si>
  <si>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</si>
  <si>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</si>
  <si>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6015</t>
  </si>
  <si>
    <t>CCR26-24</t>
  </si>
  <si>
    <t>Home Bargains - May Day Items</t>
  </si>
  <si>
    <t>May Day 2026</t>
  </si>
  <si>
    <t>CCR26-25</t>
  </si>
  <si>
    <t>Birtles Sports - Lions May Day</t>
  </si>
  <si>
    <t>CCR26-26</t>
  </si>
  <si>
    <t>Penrith Posters Ltd - A4 Poster May Day</t>
  </si>
  <si>
    <t>7520</t>
  </si>
  <si>
    <t>CCR26-34</t>
  </si>
  <si>
    <t>Meta Facebook</t>
  </si>
  <si>
    <t>Community Engagement</t>
  </si>
  <si>
    <t>26-44</t>
  </si>
  <si>
    <t>The Fun Experts - May Day Activity</t>
  </si>
  <si>
    <t>5100</t>
  </si>
  <si>
    <t>26-45</t>
  </si>
  <si>
    <t>Manning Elliott - Public Realm</t>
  </si>
  <si>
    <t>Planning Consultancy</t>
  </si>
  <si>
    <t>26-46</t>
  </si>
  <si>
    <t>Barrnon Media - Advertorial</t>
  </si>
  <si>
    <t>6000</t>
  </si>
  <si>
    <t>26-47</t>
  </si>
  <si>
    <t>Roadsafe Traffic Management (North West Ltd) - Bunting</t>
  </si>
  <si>
    <t>Town Projects</t>
  </si>
  <si>
    <t>7605</t>
  </si>
  <si>
    <t>26-48</t>
  </si>
  <si>
    <t>Newton Trailer Centre South Lakes - Allotment Repairs</t>
  </si>
  <si>
    <t>Allotments</t>
  </si>
  <si>
    <t>7830</t>
  </si>
  <si>
    <t>26-49</t>
  </si>
  <si>
    <t>Zurich Town &amp; Parish Insurer Trust Account - Insurance</t>
  </si>
  <si>
    <t>Insurance</t>
  </si>
  <si>
    <t>7400</t>
  </si>
  <si>
    <t>26-50</t>
  </si>
  <si>
    <t>Aindale KTD - System Support Renewal</t>
  </si>
  <si>
    <t>IT</t>
  </si>
  <si>
    <t>26-51</t>
  </si>
  <si>
    <t>Aindale KTD - IT Services</t>
  </si>
  <si>
    <t>26-52</t>
  </si>
  <si>
    <t>Aindale KTD - CE Accreditation Renewal</t>
  </si>
  <si>
    <t>7800</t>
  </si>
  <si>
    <t>26-53</t>
  </si>
  <si>
    <t>Aindale KTD - Managed Print Use</t>
  </si>
  <si>
    <t>Printing, Postage &amp; Stationery</t>
  </si>
  <si>
    <t>7200</t>
  </si>
  <si>
    <t>26-54</t>
  </si>
  <si>
    <t>Greenwheat Fika - Refreshments Armed Forces Event</t>
  </si>
  <si>
    <t>Civic Functions</t>
  </si>
  <si>
    <t>7855</t>
  </si>
  <si>
    <t>26-55</t>
  </si>
  <si>
    <t>Turnstone HR Ltd - HR Services</t>
  </si>
  <si>
    <t>Legal &amp; Professional Fees</t>
  </si>
  <si>
    <t>26-56</t>
  </si>
  <si>
    <t>AST Signs Limited - Banners</t>
  </si>
  <si>
    <t>DD</t>
  </si>
  <si>
    <t>Bright HR</t>
  </si>
  <si>
    <t>CCR26-29</t>
  </si>
  <si>
    <t>Post Office Ltd</t>
  </si>
  <si>
    <t>CCR26-30</t>
  </si>
  <si>
    <t>25-60</t>
  </si>
  <si>
    <t>Benkin Brown - May Day face painting</t>
  </si>
  <si>
    <t>26-57</t>
  </si>
  <si>
    <t>Barrnon Media - May Day Advertorial</t>
  </si>
  <si>
    <t>26-58</t>
  </si>
  <si>
    <t>Barrnon Media - May Day Leaflet Insert</t>
  </si>
  <si>
    <t>5500</t>
  </si>
  <si>
    <t>26-59</t>
  </si>
  <si>
    <t>Eden Rivers Trust - Access to Eden</t>
  </si>
  <si>
    <t>Community Consultation</t>
  </si>
  <si>
    <t>26-61</t>
  </si>
  <si>
    <t>Olly Macpherson - May Day Music</t>
  </si>
  <si>
    <t>7120</t>
  </si>
  <si>
    <t>26-62</t>
  </si>
  <si>
    <t>Gale Little - Cleaning Services</t>
  </si>
  <si>
    <t>Service Charges</t>
  </si>
  <si>
    <t>6620</t>
  </si>
  <si>
    <t>26-63</t>
  </si>
  <si>
    <t>Penrith Swift Group - Grant</t>
  </si>
  <si>
    <t>Large Grants</t>
  </si>
  <si>
    <t>26-64</t>
  </si>
  <si>
    <t>Linda Stanton - May Day Art Cube</t>
  </si>
  <si>
    <t>CCr26-31</t>
  </si>
  <si>
    <t>CCR26-32</t>
  </si>
  <si>
    <t>Amazon (Print 72 Limited)</t>
  </si>
  <si>
    <t>CCR26-36</t>
  </si>
  <si>
    <t>Receipt Replacement (Post Office)</t>
  </si>
  <si>
    <t>2210</t>
  </si>
  <si>
    <t>BP</t>
  </si>
  <si>
    <t>HMRC PAYE/NIC</t>
  </si>
  <si>
    <t>Staffing - Salaries</t>
  </si>
  <si>
    <t>Cumbria Local Gov Pension</t>
  </si>
  <si>
    <t>CCR26-35</t>
  </si>
  <si>
    <t>Bright HR Limited</t>
  </si>
  <si>
    <t>7720</t>
  </si>
  <si>
    <t>25-65</t>
  </si>
  <si>
    <t>W &amp; F Council - Milton St Play Area</t>
  </si>
  <si>
    <t>Play Area Development</t>
  </si>
  <si>
    <t>26-66</t>
  </si>
  <si>
    <t>Eatrix Circus - May Day Entertainment</t>
  </si>
  <si>
    <t>26-67</t>
  </si>
  <si>
    <t>AW Blake Ltd - Street Dressing Bunting</t>
  </si>
  <si>
    <t>26-68</t>
  </si>
  <si>
    <t>Aindale KTD -CSP renewal</t>
  </si>
  <si>
    <t>26-69</t>
  </si>
  <si>
    <t>Penrith Town Band - May day</t>
  </si>
  <si>
    <t>26-70</t>
  </si>
  <si>
    <t>Manning Elliot - Public Realm RIBA Stage 1</t>
  </si>
  <si>
    <t>26-71</t>
  </si>
  <si>
    <t>Heatons Group - stationery</t>
  </si>
  <si>
    <t>7130</t>
  </si>
  <si>
    <t>26-73</t>
  </si>
  <si>
    <t>Carlisle DBF - Room Hire</t>
  </si>
  <si>
    <t>Room Hire/Meetings</t>
  </si>
  <si>
    <t>26-74</t>
  </si>
  <si>
    <t>Squeeze Box - May Day Entertainment</t>
  </si>
  <si>
    <t>26-75</t>
  </si>
  <si>
    <t>St John Ambulance - May Day First Aid Service</t>
  </si>
  <si>
    <t>7625</t>
  </si>
  <si>
    <t>26-76</t>
  </si>
  <si>
    <t>Assured Environmental Services Ltd - Bird Proofing</t>
  </si>
  <si>
    <t>Bandstand</t>
  </si>
  <si>
    <t>British Gas - Bandstand</t>
  </si>
  <si>
    <t>SCG Cloud</t>
  </si>
  <si>
    <t>Net Pay</t>
  </si>
  <si>
    <t>7860</t>
  </si>
  <si>
    <t>CCR26-37</t>
  </si>
  <si>
    <t>Adobe</t>
  </si>
  <si>
    <t>Licences</t>
  </si>
  <si>
    <t>Vodafone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</si>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</sst>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ACF0CDDC-6959-468B-9DEA-49EEA75305CC}"/>
    <cellStyle name="Normal 4" xfId="2" xr:uid="{AA479E02-8971-4776-87AE-2D565BB17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1BDEA29C-265C-4702-8843-A594ED01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634866" y="49530"/>
          <a:ext cx="6362700" cy="139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74DA-F5D6-489F-A999-C28950389EFF}">
  <sheetPr>
    <pageSetUpPr fitToPage="1"/>
  </sheetPr>
  <dimension ref="A3:AE79"/>
  <sheetViews>
    <sheetView tabSelected="1" zoomScale="76" zoomScaleNormal="76" workbookViewId="0">
      <selection activeCell="C3" sqref="C3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4.85546875" style="1" customWidth="1"/>
    <col min="5" max="5" width="79.85546875" style="1" customWidth="1"/>
    <col min="6" max="6" width="18.42578125" style="9" bestFit="1" customWidth="1"/>
    <col min="7" max="7" width="3.85546875" style="9" customWidth="1"/>
    <col min="8" max="8" width="15" style="9" bestFit="1" customWidth="1"/>
    <col min="9" max="9" width="3.85546875" style="9" customWidth="1"/>
    <col min="10" max="10" width="18.42578125" style="9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3" spans="1:31" x14ac:dyDescent="0.25">
      <c r="C3" s="25"/>
    </row>
    <row r="10" spans="1:31" ht="34.9" customHeight="1" x14ac:dyDescent="0.25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46143</v>
      </c>
      <c r="D14" s="6" t="s">
        <v>11</v>
      </c>
      <c r="E14" s="9" t="s">
        <v>12</v>
      </c>
      <c r="F14" s="9">
        <v>34.35</v>
      </c>
      <c r="H14" s="10">
        <v>6.87</v>
      </c>
      <c r="I14" s="10"/>
      <c r="J14" s="10">
        <v>41.22</v>
      </c>
      <c r="L14" s="11" t="s">
        <v>13</v>
      </c>
      <c r="Q14" s="12"/>
      <c r="R14" s="13"/>
      <c r="S14" s="14"/>
      <c r="T14" s="12"/>
      <c r="U14" s="14"/>
      <c r="V14" s="12"/>
      <c r="W14" s="15"/>
      <c r="X14" s="16"/>
      <c r="Y14" s="12"/>
      <c r="Z14" s="12"/>
      <c r="AA14" s="16"/>
      <c r="AB14" s="12"/>
      <c r="AC14" s="12"/>
      <c r="AD14" s="17"/>
      <c r="AE14" s="16"/>
    </row>
    <row r="15" spans="1:31" ht="14.25" customHeight="1" x14ac:dyDescent="0.2">
      <c r="A15" s="6"/>
      <c r="B15" s="7" t="s">
        <v>10</v>
      </c>
      <c r="C15" s="8">
        <v>46144</v>
      </c>
      <c r="D15" s="6" t="s">
        <v>14</v>
      </c>
      <c r="E15" s="18" t="s">
        <v>15</v>
      </c>
      <c r="F15" s="9">
        <v>38</v>
      </c>
      <c r="H15" s="10">
        <v>0</v>
      </c>
      <c r="I15" s="10"/>
      <c r="J15" s="10">
        <v>38</v>
      </c>
      <c r="L15" s="11" t="s">
        <v>13</v>
      </c>
      <c r="Q15" s="12"/>
      <c r="R15" s="13"/>
      <c r="S15" s="14"/>
      <c r="T15" s="12"/>
      <c r="U15" s="14"/>
      <c r="V15" s="12"/>
      <c r="W15" s="15"/>
      <c r="X15" s="16"/>
      <c r="Y15" s="12"/>
      <c r="Z15" s="12"/>
      <c r="AA15" s="16"/>
      <c r="AB15" s="12"/>
      <c r="AC15" s="12"/>
      <c r="AD15" s="17"/>
      <c r="AE15" s="16"/>
    </row>
    <row r="16" spans="1:31" ht="14.25" customHeight="1" x14ac:dyDescent="0.2">
      <c r="A16" s="6"/>
      <c r="B16" s="7" t="s">
        <v>10</v>
      </c>
      <c r="C16" s="8">
        <v>46144</v>
      </c>
      <c r="D16" s="6" t="s">
        <v>16</v>
      </c>
      <c r="E16" s="9" t="s">
        <v>17</v>
      </c>
      <c r="F16" s="9">
        <v>6.67</v>
      </c>
      <c r="H16" s="10">
        <v>1.33</v>
      </c>
      <c r="I16" s="10"/>
      <c r="J16" s="10">
        <v>8</v>
      </c>
      <c r="L16" s="11" t="s">
        <v>13</v>
      </c>
      <c r="Q16" s="12"/>
      <c r="R16" s="13"/>
      <c r="S16" s="14"/>
      <c r="T16" s="12"/>
      <c r="U16" s="14"/>
      <c r="V16" s="12"/>
      <c r="W16" s="15"/>
      <c r="X16" s="16"/>
      <c r="Y16" s="12"/>
      <c r="Z16" s="12"/>
      <c r="AA16" s="16"/>
      <c r="AB16" s="12"/>
      <c r="AC16" s="12"/>
      <c r="AD16" s="17"/>
      <c r="AE16" s="16"/>
    </row>
    <row r="17" spans="1:31" ht="14.25" customHeight="1" x14ac:dyDescent="0.2">
      <c r="A17" s="6"/>
      <c r="B17" s="7" t="s">
        <v>18</v>
      </c>
      <c r="C17" s="8">
        <v>46147</v>
      </c>
      <c r="D17" s="6" t="s">
        <v>19</v>
      </c>
      <c r="E17" s="9" t="s">
        <v>20</v>
      </c>
      <c r="F17" s="9">
        <v>9</v>
      </c>
      <c r="H17" s="10">
        <v>0</v>
      </c>
      <c r="I17" s="10"/>
      <c r="J17" s="10">
        <v>9</v>
      </c>
      <c r="L17" s="11" t="s">
        <v>21</v>
      </c>
      <c r="Q17" s="12"/>
      <c r="R17" s="13"/>
      <c r="S17" s="14"/>
      <c r="T17" s="12"/>
      <c r="U17" s="14"/>
      <c r="V17" s="12"/>
      <c r="W17" s="15"/>
      <c r="X17" s="16"/>
      <c r="Y17" s="12"/>
      <c r="Z17" s="12"/>
      <c r="AA17" s="16"/>
      <c r="AB17" s="12"/>
      <c r="AC17" s="12"/>
      <c r="AD17" s="17"/>
      <c r="AE17" s="16"/>
    </row>
    <row r="18" spans="1:31" ht="14.25" customHeight="1" x14ac:dyDescent="0.2">
      <c r="A18" s="6"/>
      <c r="B18" s="7" t="s">
        <v>10</v>
      </c>
      <c r="C18" s="8">
        <v>46148</v>
      </c>
      <c r="D18" s="6" t="s">
        <v>22</v>
      </c>
      <c r="E18" s="9" t="s">
        <v>23</v>
      </c>
      <c r="F18" s="9">
        <v>645</v>
      </c>
      <c r="H18" s="10">
        <v>129</v>
      </c>
      <c r="I18" s="10"/>
      <c r="J18" s="10">
        <v>774</v>
      </c>
      <c r="L18" s="11" t="s">
        <v>13</v>
      </c>
      <c r="Q18" s="12"/>
      <c r="R18" s="13"/>
      <c r="S18" s="14"/>
      <c r="T18" s="12"/>
      <c r="U18" s="14"/>
      <c r="V18" s="12"/>
      <c r="W18" s="15"/>
      <c r="X18" s="16"/>
      <c r="Y18" s="12"/>
      <c r="Z18" s="12"/>
      <c r="AA18" s="16"/>
      <c r="AB18" s="12"/>
      <c r="AC18" s="12"/>
      <c r="AD18" s="17"/>
      <c r="AE18" s="16"/>
    </row>
    <row r="19" spans="1:31" ht="14.25" customHeight="1" x14ac:dyDescent="0.2">
      <c r="A19" s="6"/>
      <c r="B19" s="7" t="s">
        <v>24</v>
      </c>
      <c r="C19" s="8">
        <v>46148</v>
      </c>
      <c r="D19" s="6" t="s">
        <v>25</v>
      </c>
      <c r="E19" s="9" t="s">
        <v>26</v>
      </c>
      <c r="F19" s="9">
        <v>5580</v>
      </c>
      <c r="H19" s="10">
        <v>1116</v>
      </c>
      <c r="I19" s="10"/>
      <c r="J19" s="10">
        <v>6696</v>
      </c>
      <c r="L19" s="11" t="s">
        <v>27</v>
      </c>
      <c r="Q19" s="12"/>
      <c r="R19" s="13"/>
      <c r="S19" s="14"/>
      <c r="T19" s="12"/>
      <c r="U19" s="14"/>
      <c r="V19" s="12"/>
      <c r="W19" s="15"/>
      <c r="X19" s="16"/>
      <c r="Y19" s="12"/>
      <c r="Z19" s="12"/>
      <c r="AA19" s="16"/>
      <c r="AB19" s="12"/>
      <c r="AC19" s="12"/>
      <c r="AD19" s="17"/>
      <c r="AE19" s="16"/>
    </row>
    <row r="20" spans="1:31" ht="14.25" customHeight="1" x14ac:dyDescent="0.2">
      <c r="A20" s="6"/>
      <c r="B20" s="7" t="s">
        <v>18</v>
      </c>
      <c r="C20" s="8">
        <v>46148</v>
      </c>
      <c r="D20" s="6" t="s">
        <v>28</v>
      </c>
      <c r="E20" s="9" t="s">
        <v>29</v>
      </c>
      <c r="F20" s="9">
        <v>418</v>
      </c>
      <c r="H20" s="10">
        <v>83.6</v>
      </c>
      <c r="I20" s="10"/>
      <c r="J20" s="10">
        <v>501.6</v>
      </c>
      <c r="L20" s="11" t="s">
        <v>21</v>
      </c>
      <c r="Q20" s="12"/>
      <c r="R20" s="13"/>
      <c r="S20" s="14"/>
      <c r="T20" s="12"/>
      <c r="U20" s="14"/>
      <c r="V20" s="12"/>
      <c r="W20" s="15"/>
      <c r="X20" s="16"/>
      <c r="Y20" s="12"/>
      <c r="Z20" s="12"/>
      <c r="AA20" s="16"/>
      <c r="AB20" s="12"/>
      <c r="AC20" s="12"/>
      <c r="AD20" s="17"/>
      <c r="AE20" s="16"/>
    </row>
    <row r="21" spans="1:31" ht="14.25" customHeight="1" x14ac:dyDescent="0.2">
      <c r="A21" s="6"/>
      <c r="B21" s="7" t="s">
        <v>30</v>
      </c>
      <c r="C21" s="8">
        <v>46148</v>
      </c>
      <c r="D21" s="6" t="s">
        <v>31</v>
      </c>
      <c r="E21" s="9" t="s">
        <v>32</v>
      </c>
      <c r="F21" s="9">
        <v>672.5</v>
      </c>
      <c r="H21" s="10">
        <v>134.5</v>
      </c>
      <c r="I21" s="10"/>
      <c r="J21" s="10">
        <v>807</v>
      </c>
      <c r="L21" s="11" t="s">
        <v>33</v>
      </c>
      <c r="Q21" s="12"/>
      <c r="R21" s="13"/>
      <c r="S21" s="14"/>
      <c r="T21" s="12"/>
      <c r="U21" s="14"/>
      <c r="V21" s="12"/>
      <c r="W21" s="15"/>
      <c r="X21" s="16"/>
      <c r="Y21" s="12"/>
      <c r="Z21" s="12"/>
      <c r="AA21" s="16"/>
      <c r="AB21" s="12"/>
      <c r="AC21" s="12"/>
      <c r="AD21" s="17"/>
      <c r="AE21" s="16"/>
    </row>
    <row r="22" spans="1:31" ht="14.25" customHeight="1" x14ac:dyDescent="0.2">
      <c r="A22" s="6"/>
      <c r="B22" s="7" t="s">
        <v>34</v>
      </c>
      <c r="C22" s="8">
        <v>46148</v>
      </c>
      <c r="D22" s="6" t="s">
        <v>35</v>
      </c>
      <c r="E22" s="9" t="s">
        <v>36</v>
      </c>
      <c r="F22" s="9">
        <v>549.6</v>
      </c>
      <c r="H22" s="10">
        <v>109.92</v>
      </c>
      <c r="I22" s="10"/>
      <c r="J22" s="10">
        <v>659.52</v>
      </c>
      <c r="L22" s="11" t="s">
        <v>37</v>
      </c>
      <c r="Q22" s="12"/>
      <c r="R22" s="13"/>
      <c r="S22" s="14"/>
      <c r="T22" s="12"/>
      <c r="U22" s="14"/>
      <c r="V22" s="12"/>
      <c r="W22" s="15"/>
      <c r="X22" s="16"/>
      <c r="Y22" s="12"/>
      <c r="Z22" s="12"/>
      <c r="AA22" s="16"/>
      <c r="AB22" s="12"/>
      <c r="AC22" s="12"/>
      <c r="AD22" s="17"/>
      <c r="AE22" s="16"/>
    </row>
    <row r="23" spans="1:31" ht="14.25" customHeight="1" x14ac:dyDescent="0.2">
      <c r="A23" s="6"/>
      <c r="B23" s="7" t="s">
        <v>38</v>
      </c>
      <c r="C23" s="8">
        <v>46148</v>
      </c>
      <c r="D23" s="6" t="s">
        <v>39</v>
      </c>
      <c r="E23" s="9" t="s">
        <v>40</v>
      </c>
      <c r="F23" s="9">
        <v>5238.2699999999995</v>
      </c>
      <c r="H23" s="10">
        <v>0</v>
      </c>
      <c r="I23" s="10"/>
      <c r="J23" s="10">
        <v>5238.2699999999995</v>
      </c>
      <c r="L23" s="11" t="s">
        <v>41</v>
      </c>
      <c r="Q23" s="12"/>
      <c r="R23" s="13"/>
      <c r="S23" s="14"/>
      <c r="T23" s="12"/>
      <c r="U23" s="14"/>
      <c r="V23" s="12"/>
      <c r="W23" s="15"/>
      <c r="X23" s="16"/>
      <c r="Y23" s="12"/>
      <c r="Z23" s="12"/>
      <c r="AA23" s="16"/>
      <c r="AB23" s="12"/>
      <c r="AC23" s="12"/>
      <c r="AD23" s="17"/>
      <c r="AE23" s="16"/>
    </row>
    <row r="24" spans="1:31" ht="14.25" customHeight="1" x14ac:dyDescent="0.2">
      <c r="A24" s="6"/>
      <c r="B24" s="7" t="s">
        <v>42</v>
      </c>
      <c r="C24" s="8">
        <v>46148</v>
      </c>
      <c r="D24" s="6" t="s">
        <v>43</v>
      </c>
      <c r="E24" s="9" t="s">
        <v>44</v>
      </c>
      <c r="F24" s="9">
        <v>58.25</v>
      </c>
      <c r="H24" s="10">
        <v>11.65</v>
      </c>
      <c r="I24" s="10"/>
      <c r="J24" s="10">
        <v>69.900000000000006</v>
      </c>
      <c r="L24" s="11" t="s">
        <v>45</v>
      </c>
      <c r="Q24" s="12"/>
      <c r="R24" s="13"/>
      <c r="S24" s="14"/>
      <c r="T24" s="12"/>
      <c r="U24" s="14"/>
      <c r="V24" s="12"/>
      <c r="W24" s="15"/>
      <c r="X24" s="16"/>
      <c r="Y24" s="12"/>
      <c r="Z24" s="12"/>
      <c r="AA24" s="16"/>
      <c r="AB24" s="12"/>
      <c r="AC24" s="12"/>
      <c r="AD24" s="17"/>
      <c r="AE24" s="16"/>
    </row>
    <row r="25" spans="1:31" ht="14.25" customHeight="1" x14ac:dyDescent="0.2">
      <c r="A25" s="6"/>
      <c r="B25" s="7" t="s">
        <v>42</v>
      </c>
      <c r="C25" s="8">
        <v>46148</v>
      </c>
      <c r="D25" s="6" t="s">
        <v>46</v>
      </c>
      <c r="E25" s="9" t="s">
        <v>47</v>
      </c>
      <c r="F25" s="9">
        <v>77</v>
      </c>
      <c r="H25" s="10">
        <v>15.4</v>
      </c>
      <c r="I25" s="10"/>
      <c r="J25" s="10">
        <v>92.4</v>
      </c>
      <c r="L25" s="11" t="s">
        <v>45</v>
      </c>
      <c r="Q25" s="12"/>
      <c r="R25" s="13"/>
      <c r="S25" s="14"/>
      <c r="T25" s="12"/>
      <c r="U25" s="14"/>
      <c r="V25" s="12"/>
      <c r="W25" s="15"/>
      <c r="X25" s="16"/>
      <c r="Y25" s="12"/>
      <c r="Z25" s="12"/>
      <c r="AA25" s="16"/>
      <c r="AB25" s="12"/>
      <c r="AC25" s="12"/>
      <c r="AD25" s="17"/>
      <c r="AE25" s="16"/>
    </row>
    <row r="26" spans="1:31" ht="14.25" customHeight="1" x14ac:dyDescent="0.2">
      <c r="A26" s="6"/>
      <c r="B26" s="7" t="s">
        <v>42</v>
      </c>
      <c r="C26" s="8">
        <v>46148</v>
      </c>
      <c r="D26" s="6" t="s">
        <v>48</v>
      </c>
      <c r="E26" s="9" t="s">
        <v>49</v>
      </c>
      <c r="F26" s="9">
        <v>2095</v>
      </c>
      <c r="H26" s="10">
        <v>419</v>
      </c>
      <c r="I26" s="10"/>
      <c r="J26" s="10">
        <v>2514</v>
      </c>
      <c r="L26" s="11" t="s">
        <v>45</v>
      </c>
      <c r="Q26" s="12"/>
      <c r="R26" s="13"/>
      <c r="S26" s="14"/>
      <c r="T26" s="12"/>
      <c r="U26" s="14"/>
      <c r="V26" s="12"/>
      <c r="W26" s="15"/>
      <c r="X26" s="16"/>
      <c r="Y26" s="12"/>
      <c r="Z26" s="12"/>
      <c r="AA26" s="16"/>
      <c r="AB26" s="12"/>
      <c r="AC26" s="12"/>
      <c r="AD26" s="17"/>
      <c r="AE26" s="16"/>
    </row>
    <row r="27" spans="1:31" ht="14.25" customHeight="1" x14ac:dyDescent="0.2">
      <c r="A27" s="6"/>
      <c r="B27" s="7" t="s">
        <v>50</v>
      </c>
      <c r="C27" s="8">
        <v>46148</v>
      </c>
      <c r="D27" s="6" t="s">
        <v>51</v>
      </c>
      <c r="E27" s="9" t="s">
        <v>52</v>
      </c>
      <c r="F27" s="9">
        <v>110.97</v>
      </c>
      <c r="H27" s="10">
        <v>22.19</v>
      </c>
      <c r="I27" s="10"/>
      <c r="J27" s="10">
        <v>133.16</v>
      </c>
      <c r="L27" s="11" t="s">
        <v>53</v>
      </c>
      <c r="Q27" s="12"/>
      <c r="R27" s="13"/>
      <c r="S27" s="14"/>
      <c r="T27" s="12"/>
      <c r="U27" s="14"/>
      <c r="V27" s="12"/>
      <c r="W27" s="15"/>
      <c r="X27" s="16"/>
      <c r="Y27" s="12"/>
      <c r="Z27" s="12"/>
      <c r="AA27" s="16"/>
      <c r="AB27" s="12"/>
      <c r="AC27" s="12"/>
      <c r="AD27" s="17"/>
      <c r="AE27" s="16"/>
    </row>
    <row r="28" spans="1:31" ht="14.25" customHeight="1" x14ac:dyDescent="0.2">
      <c r="A28" s="6"/>
      <c r="B28" s="7" t="s">
        <v>54</v>
      </c>
      <c r="C28" s="8">
        <v>46148</v>
      </c>
      <c r="D28" s="6" t="s">
        <v>55</v>
      </c>
      <c r="E28" s="9" t="s">
        <v>56</v>
      </c>
      <c r="F28" s="9">
        <v>250</v>
      </c>
      <c r="H28" s="10">
        <v>0</v>
      </c>
      <c r="I28" s="10"/>
      <c r="J28" s="10">
        <v>250</v>
      </c>
      <c r="L28" s="11" t="s">
        <v>57</v>
      </c>
      <c r="Q28" s="12"/>
      <c r="R28" s="13"/>
      <c r="S28" s="14"/>
      <c r="T28" s="12"/>
      <c r="U28" s="14"/>
      <c r="V28" s="12"/>
      <c r="W28" s="15"/>
      <c r="X28" s="16"/>
      <c r="Y28" s="12"/>
      <c r="Z28" s="12"/>
      <c r="AA28" s="16"/>
      <c r="AB28" s="12"/>
      <c r="AC28" s="12"/>
      <c r="AD28" s="17"/>
      <c r="AE28" s="16"/>
    </row>
    <row r="29" spans="1:31" ht="14.25" customHeight="1" x14ac:dyDescent="0.2">
      <c r="A29" s="6"/>
      <c r="B29" s="7" t="s">
        <v>58</v>
      </c>
      <c r="C29" s="8">
        <v>46148</v>
      </c>
      <c r="D29" s="6" t="s">
        <v>59</v>
      </c>
      <c r="E29" s="9" t="s">
        <v>60</v>
      </c>
      <c r="F29" s="9">
        <v>125</v>
      </c>
      <c r="H29" s="10">
        <v>25</v>
      </c>
      <c r="I29" s="10"/>
      <c r="J29" s="10">
        <v>150</v>
      </c>
      <c r="L29" s="11" t="s">
        <v>61</v>
      </c>
      <c r="Q29" s="12"/>
      <c r="R29" s="13"/>
      <c r="S29" s="14"/>
      <c r="T29" s="12"/>
      <c r="U29" s="14"/>
      <c r="V29" s="12"/>
      <c r="W29" s="15"/>
      <c r="X29" s="16"/>
      <c r="Y29" s="12"/>
      <c r="Z29" s="12"/>
      <c r="AA29" s="16"/>
      <c r="AB29" s="12"/>
      <c r="AC29" s="12"/>
      <c r="AD29" s="17"/>
      <c r="AE29" s="16"/>
    </row>
    <row r="30" spans="1:31" ht="14.25" customHeight="1" x14ac:dyDescent="0.2">
      <c r="A30" s="6"/>
      <c r="B30" s="7" t="s">
        <v>30</v>
      </c>
      <c r="C30" s="8">
        <v>46148</v>
      </c>
      <c r="D30" s="6" t="s">
        <v>62</v>
      </c>
      <c r="E30" s="9" t="s">
        <v>63</v>
      </c>
      <c r="F30" s="9">
        <v>568</v>
      </c>
      <c r="H30" s="10">
        <v>113.6</v>
      </c>
      <c r="I30" s="10"/>
      <c r="J30" s="10">
        <v>681.6</v>
      </c>
      <c r="L30" s="11" t="s">
        <v>33</v>
      </c>
      <c r="Q30" s="12"/>
      <c r="R30" s="13"/>
      <c r="S30" s="14"/>
      <c r="T30" s="12"/>
      <c r="U30" s="14"/>
      <c r="V30" s="12"/>
      <c r="W30" s="15"/>
      <c r="X30" s="16"/>
      <c r="Y30" s="12"/>
      <c r="Z30" s="12"/>
      <c r="AA30" s="16"/>
      <c r="AB30" s="12"/>
      <c r="AC30" s="12"/>
      <c r="AD30" s="17"/>
      <c r="AE30" s="16"/>
    </row>
    <row r="31" spans="1:31" ht="14.25" customHeight="1" x14ac:dyDescent="0.2">
      <c r="A31" s="6"/>
      <c r="B31" s="7" t="s">
        <v>42</v>
      </c>
      <c r="C31" s="8">
        <v>46148</v>
      </c>
      <c r="D31" s="6" t="s">
        <v>64</v>
      </c>
      <c r="E31" s="9" t="s">
        <v>65</v>
      </c>
      <c r="F31" s="9">
        <v>85.929999999999993</v>
      </c>
      <c r="H31" s="10">
        <v>17.190000000000001</v>
      </c>
      <c r="I31" s="10"/>
      <c r="J31" s="10">
        <v>103.11999999999999</v>
      </c>
      <c r="L31" s="11" t="s">
        <v>45</v>
      </c>
      <c r="Q31" s="12"/>
      <c r="R31" s="13"/>
      <c r="S31" s="14"/>
      <c r="T31" s="12"/>
      <c r="U31" s="14"/>
      <c r="V31" s="12"/>
      <c r="W31" s="15"/>
      <c r="X31" s="16"/>
      <c r="Y31" s="12"/>
      <c r="Z31" s="12"/>
      <c r="AA31" s="16"/>
      <c r="AB31" s="12"/>
      <c r="AC31" s="12"/>
      <c r="AD31" s="17"/>
      <c r="AE31" s="16"/>
    </row>
    <row r="32" spans="1:31" ht="14.25" customHeight="1" x14ac:dyDescent="0.2">
      <c r="A32" s="6"/>
      <c r="B32" s="7" t="s">
        <v>50</v>
      </c>
      <c r="C32" s="8">
        <v>46154</v>
      </c>
      <c r="D32" s="6" t="s">
        <v>66</v>
      </c>
      <c r="E32" s="9" t="s">
        <v>67</v>
      </c>
      <c r="F32" s="9">
        <v>9.9499999999999993</v>
      </c>
      <c r="H32" s="10">
        <v>0</v>
      </c>
      <c r="I32" s="10"/>
      <c r="J32" s="10">
        <v>9.9499999999999993</v>
      </c>
      <c r="L32" s="11" t="s">
        <v>53</v>
      </c>
      <c r="Q32" s="12"/>
      <c r="R32" s="13"/>
      <c r="S32" s="14"/>
      <c r="T32" s="12"/>
      <c r="U32" s="14"/>
      <c r="V32" s="12"/>
      <c r="W32" s="15"/>
      <c r="X32" s="16"/>
      <c r="Y32" s="12"/>
      <c r="Z32" s="12"/>
      <c r="AA32" s="16"/>
      <c r="AB32" s="12"/>
      <c r="AC32" s="12"/>
      <c r="AD32" s="17"/>
      <c r="AE32" s="16"/>
    </row>
    <row r="33" spans="1:31" ht="14.25" customHeight="1" x14ac:dyDescent="0.2">
      <c r="A33" s="6"/>
      <c r="B33" s="7" t="s">
        <v>50</v>
      </c>
      <c r="C33" s="8">
        <v>46154</v>
      </c>
      <c r="D33" s="6" t="s">
        <v>68</v>
      </c>
      <c r="E33" s="9" t="s">
        <v>67</v>
      </c>
      <c r="F33" s="9">
        <v>3.6</v>
      </c>
      <c r="H33" s="10">
        <v>0</v>
      </c>
      <c r="I33" s="10"/>
      <c r="J33" s="10">
        <v>3.6</v>
      </c>
      <c r="L33" s="11" t="s">
        <v>53</v>
      </c>
      <c r="Q33" s="12"/>
      <c r="R33" s="13"/>
      <c r="S33" s="14"/>
      <c r="T33" s="12"/>
      <c r="U33" s="14"/>
      <c r="V33" s="12"/>
      <c r="W33" s="15"/>
      <c r="X33" s="16"/>
      <c r="Y33" s="12"/>
      <c r="Z33" s="12"/>
      <c r="AA33" s="16"/>
      <c r="AB33" s="12"/>
      <c r="AC33" s="12"/>
      <c r="AD33" s="17"/>
      <c r="AE33" s="16"/>
    </row>
    <row r="34" spans="1:31" ht="14.25" customHeight="1" x14ac:dyDescent="0.2">
      <c r="A34" s="6"/>
      <c r="B34" s="7" t="s">
        <v>10</v>
      </c>
      <c r="C34" s="8">
        <v>46155</v>
      </c>
      <c r="D34" s="6" t="s">
        <v>69</v>
      </c>
      <c r="E34" s="9" t="s">
        <v>70</v>
      </c>
      <c r="F34" s="9">
        <v>440</v>
      </c>
      <c r="H34" s="10">
        <v>0</v>
      </c>
      <c r="I34" s="10"/>
      <c r="J34" s="10">
        <v>440</v>
      </c>
      <c r="L34" s="11" t="s">
        <v>13</v>
      </c>
      <c r="Q34" s="12"/>
      <c r="R34" s="13"/>
      <c r="S34" s="14"/>
      <c r="T34" s="12"/>
      <c r="U34" s="14"/>
      <c r="V34" s="12"/>
      <c r="W34" s="15"/>
      <c r="X34" s="16"/>
      <c r="Y34" s="12"/>
      <c r="Z34" s="12"/>
      <c r="AA34" s="16"/>
      <c r="AB34" s="12"/>
      <c r="AC34" s="12"/>
      <c r="AD34" s="17"/>
      <c r="AE34" s="16"/>
    </row>
    <row r="35" spans="1:31" ht="14.25" customHeight="1" x14ac:dyDescent="0.2">
      <c r="A35" s="6"/>
      <c r="B35" s="7" t="s">
        <v>18</v>
      </c>
      <c r="C35" s="8">
        <v>46155</v>
      </c>
      <c r="D35" s="6" t="s">
        <v>71</v>
      </c>
      <c r="E35" s="18" t="s">
        <v>72</v>
      </c>
      <c r="F35" s="18">
        <v>285</v>
      </c>
      <c r="G35" s="18"/>
      <c r="H35" s="19">
        <v>57</v>
      </c>
      <c r="I35" s="19"/>
      <c r="J35" s="19">
        <v>342</v>
      </c>
      <c r="L35" s="11" t="s">
        <v>21</v>
      </c>
      <c r="Q35" s="12"/>
      <c r="R35" s="13"/>
      <c r="S35" s="14"/>
      <c r="T35" s="12"/>
      <c r="U35" s="14"/>
      <c r="V35" s="12"/>
      <c r="W35" s="15"/>
      <c r="X35" s="16"/>
      <c r="Y35" s="12"/>
      <c r="Z35" s="12"/>
      <c r="AA35" s="16"/>
      <c r="AB35" s="12"/>
      <c r="AC35" s="12"/>
      <c r="AD35" s="17"/>
      <c r="AE35" s="16"/>
    </row>
    <row r="36" spans="1:31" ht="14.25" customHeight="1" x14ac:dyDescent="0.2">
      <c r="A36" s="6"/>
      <c r="B36" s="7" t="s">
        <v>18</v>
      </c>
      <c r="C36" s="8">
        <v>46155</v>
      </c>
      <c r="D36" s="6" t="s">
        <v>73</v>
      </c>
      <c r="E36" s="9" t="s">
        <v>74</v>
      </c>
      <c r="F36" s="9">
        <v>600</v>
      </c>
      <c r="H36" s="10">
        <v>120</v>
      </c>
      <c r="I36" s="10"/>
      <c r="J36" s="10">
        <v>720</v>
      </c>
      <c r="L36" s="11" t="s">
        <v>21</v>
      </c>
      <c r="Q36" s="12"/>
      <c r="R36" s="13"/>
      <c r="S36" s="14"/>
      <c r="T36" s="12"/>
      <c r="U36" s="14"/>
      <c r="V36" s="12"/>
      <c r="W36" s="15"/>
      <c r="X36" s="16"/>
      <c r="Y36" s="12"/>
      <c r="Z36" s="12"/>
      <c r="AA36" s="16"/>
      <c r="AB36" s="12"/>
      <c r="AC36" s="12"/>
      <c r="AD36" s="17"/>
      <c r="AE36" s="16"/>
    </row>
    <row r="37" spans="1:31" ht="14.25" customHeight="1" x14ac:dyDescent="0.2">
      <c r="A37" s="6"/>
      <c r="B37" s="7" t="s">
        <v>75</v>
      </c>
      <c r="C37" s="8">
        <v>46155</v>
      </c>
      <c r="D37" s="6" t="s">
        <v>76</v>
      </c>
      <c r="E37" s="9" t="s">
        <v>77</v>
      </c>
      <c r="F37" s="9">
        <v>500</v>
      </c>
      <c r="H37" s="10">
        <v>0</v>
      </c>
      <c r="I37" s="10"/>
      <c r="J37" s="10">
        <v>500</v>
      </c>
      <c r="L37" s="11" t="s">
        <v>78</v>
      </c>
      <c r="Q37" s="12"/>
      <c r="R37" s="13"/>
      <c r="S37" s="14"/>
      <c r="T37" s="12"/>
      <c r="U37" s="14"/>
      <c r="V37" s="12"/>
      <c r="W37" s="15"/>
      <c r="X37" s="16"/>
      <c r="Y37" s="12"/>
      <c r="Z37" s="12"/>
      <c r="AA37" s="16"/>
      <c r="AB37" s="12"/>
      <c r="AC37" s="12"/>
      <c r="AD37" s="17"/>
      <c r="AE37" s="16"/>
    </row>
    <row r="38" spans="1:31" ht="14.25" customHeight="1" x14ac:dyDescent="0.2">
      <c r="A38" s="6"/>
      <c r="B38" s="7" t="s">
        <v>10</v>
      </c>
      <c r="C38" s="8">
        <v>46155</v>
      </c>
      <c r="D38" s="6" t="s">
        <v>79</v>
      </c>
      <c r="E38" s="9" t="s">
        <v>80</v>
      </c>
      <c r="F38" s="9">
        <v>100</v>
      </c>
      <c r="H38" s="10">
        <v>0</v>
      </c>
      <c r="I38" s="10"/>
      <c r="J38" s="10">
        <v>100</v>
      </c>
      <c r="L38" s="11" t="s">
        <v>13</v>
      </c>
      <c r="Q38" s="12"/>
      <c r="R38" s="13"/>
      <c r="S38" s="14"/>
      <c r="T38" s="12"/>
      <c r="U38" s="14"/>
      <c r="V38" s="12"/>
      <c r="W38" s="15"/>
      <c r="X38" s="16"/>
      <c r="Y38" s="12"/>
      <c r="Z38" s="12"/>
      <c r="AA38" s="16"/>
      <c r="AB38" s="12"/>
      <c r="AC38" s="12"/>
      <c r="AD38" s="17"/>
      <c r="AE38" s="16"/>
    </row>
    <row r="39" spans="1:31" ht="14.25" customHeight="1" x14ac:dyDescent="0.2">
      <c r="A39" s="6"/>
      <c r="B39" s="7" t="s">
        <v>81</v>
      </c>
      <c r="C39" s="8">
        <v>46155</v>
      </c>
      <c r="D39" s="6" t="s">
        <v>82</v>
      </c>
      <c r="E39" s="9" t="s">
        <v>83</v>
      </c>
      <c r="F39" s="9">
        <v>100</v>
      </c>
      <c r="H39" s="10">
        <v>0</v>
      </c>
      <c r="I39" s="10"/>
      <c r="J39" s="10">
        <v>100</v>
      </c>
      <c r="L39" s="11" t="s">
        <v>84</v>
      </c>
      <c r="Q39" s="12"/>
      <c r="R39" s="13"/>
      <c r="S39" s="14"/>
      <c r="T39" s="12"/>
      <c r="U39" s="14"/>
      <c r="V39" s="12"/>
      <c r="W39" s="15"/>
      <c r="X39" s="16"/>
      <c r="Y39" s="12"/>
      <c r="Z39" s="12"/>
      <c r="AA39" s="16"/>
      <c r="AB39" s="12"/>
      <c r="AC39" s="12"/>
      <c r="AD39" s="17"/>
      <c r="AE39" s="16"/>
    </row>
    <row r="40" spans="1:31" ht="14.25" customHeight="1" x14ac:dyDescent="0.2">
      <c r="A40" s="6"/>
      <c r="B40" s="7" t="s">
        <v>85</v>
      </c>
      <c r="C40" s="8">
        <v>46155</v>
      </c>
      <c r="D40" s="6" t="s">
        <v>86</v>
      </c>
      <c r="E40" s="9" t="s">
        <v>87</v>
      </c>
      <c r="F40" s="9">
        <v>240</v>
      </c>
      <c r="H40" s="10">
        <v>0</v>
      </c>
      <c r="I40" s="10"/>
      <c r="J40" s="10">
        <v>240</v>
      </c>
      <c r="L40" s="11" t="s">
        <v>88</v>
      </c>
      <c r="Q40" s="12"/>
      <c r="R40" s="13"/>
      <c r="S40" s="14"/>
      <c r="T40" s="12"/>
      <c r="U40" s="14"/>
      <c r="V40" s="12"/>
      <c r="W40" s="15"/>
      <c r="X40" s="16"/>
      <c r="Y40" s="12"/>
      <c r="Z40" s="12"/>
      <c r="AA40" s="16"/>
      <c r="AB40" s="12"/>
      <c r="AC40" s="12"/>
      <c r="AD40" s="17"/>
      <c r="AE40" s="16"/>
    </row>
    <row r="41" spans="1:31" ht="14.25" customHeight="1" x14ac:dyDescent="0.2">
      <c r="A41" s="6"/>
      <c r="B41" s="7" t="s">
        <v>10</v>
      </c>
      <c r="C41" s="8">
        <v>46155</v>
      </c>
      <c r="D41" s="6" t="s">
        <v>89</v>
      </c>
      <c r="E41" s="9" t="s">
        <v>90</v>
      </c>
      <c r="F41" s="9">
        <v>182</v>
      </c>
      <c r="H41" s="10">
        <v>0</v>
      </c>
      <c r="I41" s="10"/>
      <c r="J41" s="10">
        <v>182</v>
      </c>
      <c r="L41" s="11" t="s">
        <v>13</v>
      </c>
      <c r="Q41" s="12"/>
      <c r="R41" s="13"/>
      <c r="S41" s="14"/>
      <c r="T41" s="12"/>
      <c r="U41" s="14"/>
      <c r="V41" s="12"/>
      <c r="W41" s="15"/>
      <c r="X41" s="16"/>
      <c r="Y41" s="12"/>
      <c r="Z41" s="12"/>
      <c r="AA41" s="16"/>
      <c r="AB41" s="12"/>
      <c r="AC41" s="12"/>
      <c r="AD41" s="17"/>
      <c r="AE41" s="16"/>
    </row>
    <row r="42" spans="1:31" ht="14.25" customHeight="1" x14ac:dyDescent="0.2">
      <c r="A42" s="6"/>
      <c r="B42" s="7" t="s">
        <v>50</v>
      </c>
      <c r="C42" s="8">
        <v>46155</v>
      </c>
      <c r="D42" s="6" t="s">
        <v>91</v>
      </c>
      <c r="E42" s="9" t="s">
        <v>67</v>
      </c>
      <c r="F42" s="9">
        <v>39.6</v>
      </c>
      <c r="H42" s="10">
        <v>0</v>
      </c>
      <c r="I42" s="10"/>
      <c r="J42" s="10">
        <v>39.6</v>
      </c>
      <c r="L42" s="11" t="s">
        <v>53</v>
      </c>
      <c r="Q42" s="12"/>
      <c r="R42" s="13"/>
      <c r="S42" s="14"/>
      <c r="T42" s="12"/>
      <c r="U42" s="14"/>
      <c r="V42" s="12"/>
      <c r="W42" s="15"/>
      <c r="X42" s="16"/>
      <c r="Y42" s="12"/>
      <c r="Z42" s="12"/>
      <c r="AA42" s="16"/>
      <c r="AB42" s="12"/>
      <c r="AC42" s="12"/>
      <c r="AD42" s="17"/>
      <c r="AE42" s="16"/>
    </row>
    <row r="43" spans="1:31" ht="14.25" customHeight="1" x14ac:dyDescent="0.2">
      <c r="A43" s="6"/>
      <c r="B43" s="7" t="s">
        <v>50</v>
      </c>
      <c r="C43" s="8">
        <v>46155</v>
      </c>
      <c r="D43" s="6" t="s">
        <v>92</v>
      </c>
      <c r="E43" s="9" t="s">
        <v>93</v>
      </c>
      <c r="F43" s="9">
        <v>60.83</v>
      </c>
      <c r="H43" s="10">
        <v>12.17</v>
      </c>
      <c r="I43" s="10"/>
      <c r="J43" s="10">
        <v>73</v>
      </c>
      <c r="L43" s="11" t="s">
        <v>53</v>
      </c>
      <c r="Q43" s="12"/>
      <c r="R43" s="13"/>
      <c r="S43" s="14"/>
      <c r="T43" s="12"/>
      <c r="U43" s="14"/>
      <c r="V43" s="12"/>
      <c r="W43" s="15"/>
      <c r="X43" s="16"/>
      <c r="Y43" s="12"/>
      <c r="Z43" s="12"/>
      <c r="AA43" s="16"/>
      <c r="AB43" s="12"/>
      <c r="AC43" s="12"/>
      <c r="AD43" s="17"/>
      <c r="AE43" s="16"/>
    </row>
    <row r="44" spans="1:31" ht="14.25" customHeight="1" x14ac:dyDescent="0.2">
      <c r="A44" s="6"/>
      <c r="B44" s="7" t="s">
        <v>50</v>
      </c>
      <c r="C44" s="8">
        <v>46155</v>
      </c>
      <c r="D44" s="6" t="s">
        <v>94</v>
      </c>
      <c r="E44" s="9" t="s">
        <v>95</v>
      </c>
      <c r="F44" s="9">
        <v>7.2</v>
      </c>
      <c r="H44" s="10">
        <v>0</v>
      </c>
      <c r="I44" s="10"/>
      <c r="J44" s="10">
        <v>7.2</v>
      </c>
      <c r="L44" s="11" t="s">
        <v>53</v>
      </c>
      <c r="Q44" s="12"/>
      <c r="R44" s="13"/>
      <c r="S44" s="14"/>
      <c r="T44" s="12"/>
      <c r="U44" s="14"/>
      <c r="V44" s="12"/>
      <c r="W44" s="15"/>
      <c r="X44" s="16"/>
      <c r="Y44" s="12"/>
      <c r="Z44" s="12"/>
      <c r="AA44" s="16"/>
      <c r="AB44" s="12"/>
      <c r="AC44" s="12"/>
      <c r="AD44" s="17"/>
      <c r="AE44" s="16"/>
    </row>
    <row r="45" spans="1:31" ht="14.25" customHeight="1" x14ac:dyDescent="0.2">
      <c r="A45" s="6"/>
      <c r="B45" s="7" t="s">
        <v>96</v>
      </c>
      <c r="C45" s="8">
        <v>46160</v>
      </c>
      <c r="D45" s="6" t="s">
        <v>97</v>
      </c>
      <c r="E45" s="9" t="s">
        <v>98</v>
      </c>
      <c r="F45" s="9">
        <v>7808.57</v>
      </c>
      <c r="H45" s="10">
        <v>0</v>
      </c>
      <c r="I45" s="10"/>
      <c r="J45" s="10">
        <v>7808.57</v>
      </c>
      <c r="L45" s="11" t="s">
        <v>99</v>
      </c>
      <c r="Q45" s="12"/>
      <c r="R45" s="13"/>
      <c r="S45" s="14"/>
      <c r="T45" s="12"/>
      <c r="U45" s="14"/>
      <c r="V45" s="12"/>
      <c r="W45" s="15"/>
      <c r="X45" s="16"/>
      <c r="Y45" s="12"/>
      <c r="Z45" s="12"/>
      <c r="AA45" s="16"/>
      <c r="AB45" s="12"/>
      <c r="AC45" s="12"/>
      <c r="AD45" s="17"/>
      <c r="AE45" s="16"/>
    </row>
    <row r="46" spans="1:31" ht="14.25" customHeight="1" x14ac:dyDescent="0.2">
      <c r="A46" s="6"/>
      <c r="B46" s="7" t="s">
        <v>96</v>
      </c>
      <c r="C46" s="8">
        <v>46160</v>
      </c>
      <c r="D46" s="6" t="s">
        <v>97</v>
      </c>
      <c r="E46" s="9" t="s">
        <v>100</v>
      </c>
      <c r="F46" s="9">
        <v>3500.87</v>
      </c>
      <c r="H46" s="10">
        <v>0</v>
      </c>
      <c r="I46" s="10"/>
      <c r="J46" s="10">
        <v>3500.87</v>
      </c>
      <c r="L46" s="11" t="s">
        <v>99</v>
      </c>
      <c r="Q46" s="12"/>
      <c r="R46" s="13"/>
      <c r="S46" s="14"/>
      <c r="T46" s="12"/>
      <c r="U46" s="14"/>
      <c r="V46" s="12"/>
      <c r="W46" s="15"/>
      <c r="X46" s="16"/>
      <c r="Y46" s="12"/>
      <c r="Z46" s="12"/>
      <c r="AA46" s="16"/>
      <c r="AB46" s="12"/>
      <c r="AC46" s="12"/>
      <c r="AD46" s="17"/>
      <c r="AE46" s="16"/>
    </row>
    <row r="47" spans="1:31" ht="14.25" customHeight="1" x14ac:dyDescent="0.2">
      <c r="A47" s="6"/>
      <c r="B47" s="7" t="s">
        <v>18</v>
      </c>
      <c r="C47" s="8">
        <v>46160</v>
      </c>
      <c r="D47" s="6" t="s">
        <v>101</v>
      </c>
      <c r="E47" s="9" t="s">
        <v>20</v>
      </c>
      <c r="F47" s="9">
        <v>0.93</v>
      </c>
      <c r="H47" s="10">
        <v>0</v>
      </c>
      <c r="I47" s="10"/>
      <c r="J47" s="10">
        <v>0.93</v>
      </c>
      <c r="L47" s="11" t="s">
        <v>21</v>
      </c>
      <c r="Q47" s="12"/>
      <c r="R47" s="13"/>
      <c r="S47" s="14"/>
      <c r="T47" s="12"/>
      <c r="U47" s="14"/>
      <c r="V47" s="12"/>
      <c r="W47" s="15"/>
      <c r="X47" s="16"/>
      <c r="Y47" s="12"/>
      <c r="Z47" s="12"/>
      <c r="AA47" s="16"/>
      <c r="AB47" s="12"/>
      <c r="AC47" s="12"/>
      <c r="AD47" s="17"/>
      <c r="AE47" s="16"/>
    </row>
    <row r="48" spans="1:31" ht="14.25" customHeight="1" x14ac:dyDescent="0.2">
      <c r="A48" s="6"/>
      <c r="B48" s="7" t="s">
        <v>42</v>
      </c>
      <c r="C48" s="8">
        <v>46161</v>
      </c>
      <c r="D48" s="6" t="s">
        <v>64</v>
      </c>
      <c r="E48" s="9" t="s">
        <v>102</v>
      </c>
      <c r="F48" s="9">
        <v>43.2</v>
      </c>
      <c r="H48" s="10">
        <v>8.64</v>
      </c>
      <c r="I48" s="10"/>
      <c r="J48" s="10">
        <v>51.84</v>
      </c>
      <c r="L48" s="11" t="s">
        <v>45</v>
      </c>
      <c r="Q48" s="12"/>
      <c r="R48" s="13"/>
      <c r="S48" s="14"/>
      <c r="T48" s="12"/>
      <c r="U48" s="14"/>
      <c r="V48" s="12"/>
      <c r="W48" s="15"/>
      <c r="X48" s="16"/>
      <c r="Y48" s="12"/>
      <c r="Z48" s="12"/>
      <c r="AA48" s="16"/>
      <c r="AB48" s="12"/>
      <c r="AC48" s="12"/>
      <c r="AD48" s="17"/>
      <c r="AE48" s="16"/>
    </row>
    <row r="49" spans="1:31" ht="14.25" customHeight="1" x14ac:dyDescent="0.2">
      <c r="A49" s="6"/>
      <c r="B49" s="7" t="s">
        <v>103</v>
      </c>
      <c r="C49" s="8">
        <v>46162</v>
      </c>
      <c r="D49" s="6" t="s">
        <v>104</v>
      </c>
      <c r="E49" s="9" t="s">
        <v>105</v>
      </c>
      <c r="F49" s="9">
        <v>9263.4</v>
      </c>
      <c r="H49" s="10">
        <v>0</v>
      </c>
      <c r="I49" s="10"/>
      <c r="J49" s="10">
        <v>9263.4</v>
      </c>
      <c r="L49" s="11" t="s">
        <v>106</v>
      </c>
      <c r="Q49" s="12"/>
      <c r="R49" s="13"/>
      <c r="S49" s="14"/>
      <c r="T49" s="12"/>
      <c r="U49" s="14"/>
      <c r="V49" s="12"/>
      <c r="W49" s="15"/>
      <c r="X49" s="16"/>
      <c r="Y49" s="12"/>
      <c r="Z49" s="12"/>
      <c r="AA49" s="16"/>
      <c r="AB49" s="12"/>
      <c r="AC49" s="12"/>
      <c r="AD49" s="17"/>
      <c r="AE49" s="16"/>
    </row>
    <row r="50" spans="1:31" ht="14.25" customHeight="1" x14ac:dyDescent="0.2">
      <c r="A50" s="6"/>
      <c r="B50" s="7" t="s">
        <v>10</v>
      </c>
      <c r="C50" s="8">
        <v>46162</v>
      </c>
      <c r="D50" s="6" t="s">
        <v>107</v>
      </c>
      <c r="E50" s="9" t="s">
        <v>108</v>
      </c>
      <c r="F50" s="9">
        <v>1400</v>
      </c>
      <c r="H50" s="10">
        <v>0</v>
      </c>
      <c r="I50" s="10"/>
      <c r="J50" s="10">
        <v>1400</v>
      </c>
      <c r="L50" s="11" t="s">
        <v>13</v>
      </c>
      <c r="Q50" s="12"/>
      <c r="R50" s="13"/>
      <c r="S50" s="14"/>
      <c r="T50" s="12"/>
      <c r="U50" s="14"/>
      <c r="V50" s="12"/>
      <c r="W50" s="15"/>
      <c r="X50" s="16"/>
      <c r="Y50" s="12"/>
      <c r="Z50" s="12"/>
      <c r="AA50" s="16"/>
      <c r="AB50" s="12"/>
      <c r="AC50" s="12"/>
      <c r="AD50" s="17"/>
      <c r="AE50" s="16"/>
    </row>
    <row r="51" spans="1:31" ht="14.25" customHeight="1" x14ac:dyDescent="0.2">
      <c r="A51" s="6"/>
      <c r="B51" s="7" t="s">
        <v>30</v>
      </c>
      <c r="C51" s="8">
        <v>46162</v>
      </c>
      <c r="D51" s="6" t="s">
        <v>109</v>
      </c>
      <c r="E51" s="9" t="s">
        <v>110</v>
      </c>
      <c r="F51" s="9">
        <v>2100</v>
      </c>
      <c r="H51" s="10">
        <v>420</v>
      </c>
      <c r="I51" s="10"/>
      <c r="J51" s="10">
        <v>2520</v>
      </c>
      <c r="L51" s="11" t="s">
        <v>33</v>
      </c>
      <c r="Q51" s="12"/>
      <c r="R51" s="13"/>
      <c r="S51" s="14"/>
      <c r="T51" s="12"/>
      <c r="U51" s="14"/>
      <c r="V51" s="12"/>
      <c r="W51" s="15"/>
      <c r="X51" s="16"/>
      <c r="Y51" s="12"/>
      <c r="Z51" s="12"/>
      <c r="AA51" s="16"/>
      <c r="AB51" s="12"/>
      <c r="AC51" s="12"/>
      <c r="AD51" s="17"/>
      <c r="AE51" s="16"/>
    </row>
    <row r="52" spans="1:31" ht="14.25" customHeight="1" x14ac:dyDescent="0.2">
      <c r="A52" s="6"/>
      <c r="B52" s="7" t="s">
        <v>42</v>
      </c>
      <c r="C52" s="8">
        <v>46162</v>
      </c>
      <c r="D52" s="6" t="s">
        <v>111</v>
      </c>
      <c r="E52" s="9" t="s">
        <v>112</v>
      </c>
      <c r="F52" s="9">
        <v>24.259999999999998</v>
      </c>
      <c r="H52" s="10">
        <v>4.8499999999999996</v>
      </c>
      <c r="I52" s="10"/>
      <c r="J52" s="10">
        <v>29.11</v>
      </c>
      <c r="L52" s="11" t="s">
        <v>45</v>
      </c>
      <c r="Q52" s="12"/>
      <c r="R52" s="13"/>
      <c r="S52" s="14"/>
      <c r="T52" s="12"/>
      <c r="U52" s="14"/>
      <c r="V52" s="12"/>
      <c r="W52" s="15"/>
      <c r="X52" s="16"/>
      <c r="Y52" s="12"/>
      <c r="Z52" s="12"/>
      <c r="AA52" s="16"/>
      <c r="AB52" s="12"/>
      <c r="AC52" s="12"/>
      <c r="AD52" s="17"/>
      <c r="AE52" s="16"/>
    </row>
    <row r="53" spans="1:31" ht="14.25" customHeight="1" x14ac:dyDescent="0.2">
      <c r="A53" s="6"/>
      <c r="B53" s="7" t="s">
        <v>10</v>
      </c>
      <c r="C53" s="8">
        <v>46162</v>
      </c>
      <c r="D53" s="6" t="s">
        <v>113</v>
      </c>
      <c r="E53" s="9" t="s">
        <v>114</v>
      </c>
      <c r="F53" s="9">
        <v>300</v>
      </c>
      <c r="H53" s="10">
        <v>0</v>
      </c>
      <c r="I53" s="10"/>
      <c r="J53" s="10">
        <v>300</v>
      </c>
      <c r="L53" s="11" t="s">
        <v>13</v>
      </c>
      <c r="Q53" s="12"/>
      <c r="R53" s="13"/>
      <c r="S53" s="14"/>
      <c r="T53" s="12"/>
      <c r="U53" s="14"/>
      <c r="V53" s="12"/>
      <c r="W53" s="15"/>
      <c r="X53" s="16"/>
      <c r="Y53" s="12"/>
      <c r="Z53" s="12"/>
      <c r="AA53" s="16"/>
      <c r="AB53" s="12"/>
      <c r="AC53" s="12"/>
      <c r="AD53" s="17"/>
      <c r="AE53" s="16"/>
    </row>
    <row r="54" spans="1:31" ht="14.25" customHeight="1" x14ac:dyDescent="0.2">
      <c r="A54" s="6"/>
      <c r="B54" s="7" t="s">
        <v>24</v>
      </c>
      <c r="C54" s="8">
        <v>46162</v>
      </c>
      <c r="D54" s="6" t="s">
        <v>115</v>
      </c>
      <c r="E54" s="9" t="s">
        <v>116</v>
      </c>
      <c r="F54" s="9">
        <v>4500</v>
      </c>
      <c r="H54" s="10">
        <v>900</v>
      </c>
      <c r="I54" s="10"/>
      <c r="J54" s="10">
        <v>5400</v>
      </c>
      <c r="L54" s="11" t="s">
        <v>27</v>
      </c>
      <c r="Q54" s="12"/>
      <c r="R54" s="13"/>
      <c r="S54" s="14"/>
      <c r="T54" s="12"/>
      <c r="U54" s="14"/>
      <c r="V54" s="12"/>
      <c r="W54" s="15"/>
      <c r="X54" s="16"/>
      <c r="Y54" s="12"/>
      <c r="Z54" s="12"/>
      <c r="AA54" s="16"/>
      <c r="AB54" s="12"/>
      <c r="AC54" s="12"/>
      <c r="AD54" s="17"/>
      <c r="AE54" s="16"/>
    </row>
    <row r="55" spans="1:31" ht="14.25" customHeight="1" x14ac:dyDescent="0.2">
      <c r="A55" s="6"/>
      <c r="B55" s="7" t="s">
        <v>50</v>
      </c>
      <c r="C55" s="8">
        <v>46162</v>
      </c>
      <c r="D55" s="6" t="s">
        <v>117</v>
      </c>
      <c r="E55" s="9" t="s">
        <v>118</v>
      </c>
      <c r="F55" s="9">
        <v>44.1</v>
      </c>
      <c r="H55" s="10">
        <v>8.82</v>
      </c>
      <c r="I55" s="10"/>
      <c r="J55" s="10">
        <v>52.92</v>
      </c>
      <c r="L55" s="11" t="s">
        <v>53</v>
      </c>
      <c r="Q55" s="12"/>
      <c r="R55" s="13"/>
      <c r="S55" s="14"/>
      <c r="T55" s="12"/>
      <c r="U55" s="14"/>
      <c r="V55" s="12"/>
      <c r="W55" s="15"/>
      <c r="X55" s="16"/>
      <c r="Y55" s="12"/>
      <c r="Z55" s="12"/>
      <c r="AA55" s="16"/>
      <c r="AB55" s="12"/>
      <c r="AC55" s="12"/>
      <c r="AD55" s="17"/>
      <c r="AE55" s="16"/>
    </row>
    <row r="56" spans="1:31" ht="14.25" customHeight="1" x14ac:dyDescent="0.2">
      <c r="A56" s="6"/>
      <c r="B56" s="7" t="s">
        <v>119</v>
      </c>
      <c r="C56" s="8">
        <v>46162</v>
      </c>
      <c r="D56" s="6" t="s">
        <v>120</v>
      </c>
      <c r="E56" s="9" t="s">
        <v>121</v>
      </c>
      <c r="F56" s="9">
        <v>64</v>
      </c>
      <c r="H56" s="10">
        <v>12.8</v>
      </c>
      <c r="I56" s="10"/>
      <c r="J56" s="10">
        <v>76.8</v>
      </c>
      <c r="L56" s="11" t="s">
        <v>122</v>
      </c>
      <c r="Q56" s="12"/>
      <c r="R56" s="13"/>
      <c r="S56" s="14"/>
      <c r="T56" s="12"/>
      <c r="U56" s="14"/>
      <c r="V56" s="12"/>
      <c r="W56" s="15"/>
      <c r="X56" s="16"/>
      <c r="Y56" s="12"/>
      <c r="Z56" s="12"/>
      <c r="AA56" s="16"/>
      <c r="AB56" s="12"/>
      <c r="AC56" s="12"/>
      <c r="AD56" s="17"/>
      <c r="AE56" s="16"/>
    </row>
    <row r="57" spans="1:31" ht="14.25" customHeight="1" x14ac:dyDescent="0.2">
      <c r="A57" s="6"/>
      <c r="B57" s="7" t="s">
        <v>10</v>
      </c>
      <c r="C57" s="8">
        <v>46162</v>
      </c>
      <c r="D57" s="6" t="s">
        <v>123</v>
      </c>
      <c r="E57" s="9" t="s">
        <v>124</v>
      </c>
      <c r="F57" s="9">
        <v>200</v>
      </c>
      <c r="H57" s="10">
        <v>0</v>
      </c>
      <c r="I57" s="10"/>
      <c r="J57" s="10">
        <v>200</v>
      </c>
      <c r="L57" s="11" t="s">
        <v>13</v>
      </c>
      <c r="Q57" s="12"/>
      <c r="R57" s="13"/>
      <c r="S57" s="14"/>
      <c r="T57" s="12"/>
      <c r="U57" s="14"/>
      <c r="V57" s="12"/>
      <c r="W57" s="15"/>
      <c r="X57" s="16"/>
      <c r="Y57" s="12"/>
      <c r="Z57" s="12"/>
      <c r="AA57" s="16"/>
      <c r="AB57" s="12"/>
      <c r="AC57" s="12"/>
      <c r="AD57" s="17"/>
      <c r="AE57" s="16"/>
    </row>
    <row r="58" spans="1:31" ht="14.25" customHeight="1" x14ac:dyDescent="0.2">
      <c r="A58" s="6"/>
      <c r="B58" s="7" t="s">
        <v>10</v>
      </c>
      <c r="C58" s="8">
        <v>46162</v>
      </c>
      <c r="D58" s="6" t="s">
        <v>125</v>
      </c>
      <c r="E58" s="9" t="s">
        <v>126</v>
      </c>
      <c r="F58" s="9">
        <v>531</v>
      </c>
      <c r="H58" s="10">
        <v>106.2</v>
      </c>
      <c r="I58" s="10"/>
      <c r="J58" s="10">
        <v>637.20000000000005</v>
      </c>
      <c r="L58" s="11" t="s">
        <v>13</v>
      </c>
      <c r="Q58" s="12"/>
      <c r="R58" s="13"/>
      <c r="S58" s="14"/>
      <c r="T58" s="12"/>
      <c r="U58" s="14"/>
      <c r="V58" s="12"/>
      <c r="W58" s="15"/>
      <c r="X58" s="16"/>
      <c r="Y58" s="12"/>
      <c r="Z58" s="12"/>
      <c r="AA58" s="16"/>
      <c r="AB58" s="12"/>
      <c r="AC58" s="12"/>
      <c r="AD58" s="17"/>
      <c r="AE58" s="16"/>
    </row>
    <row r="59" spans="1:31" ht="14.25" customHeight="1" x14ac:dyDescent="0.2">
      <c r="A59" s="6"/>
      <c r="B59" s="7" t="s">
        <v>127</v>
      </c>
      <c r="C59" s="8">
        <v>46162</v>
      </c>
      <c r="D59" s="6" t="s">
        <v>128</v>
      </c>
      <c r="E59" s="9" t="s">
        <v>129</v>
      </c>
      <c r="F59" s="9">
        <v>2580</v>
      </c>
      <c r="H59" s="10">
        <v>516</v>
      </c>
      <c r="I59" s="10"/>
      <c r="J59" s="10">
        <v>3096</v>
      </c>
      <c r="L59" s="11" t="s">
        <v>130</v>
      </c>
      <c r="Q59" s="12"/>
      <c r="R59" s="13"/>
      <c r="S59" s="14"/>
      <c r="T59" s="12"/>
      <c r="U59" s="14"/>
      <c r="V59" s="12"/>
      <c r="W59" s="15"/>
      <c r="X59" s="16"/>
      <c r="Y59" s="12"/>
      <c r="Z59" s="12"/>
      <c r="AA59" s="16"/>
      <c r="AB59" s="12"/>
      <c r="AC59" s="12"/>
      <c r="AD59" s="17"/>
      <c r="AE59" s="16"/>
    </row>
    <row r="60" spans="1:31" ht="14.25" customHeight="1" x14ac:dyDescent="0.2">
      <c r="A60" s="6"/>
      <c r="B60" s="7" t="s">
        <v>127</v>
      </c>
      <c r="C60" s="8">
        <v>46163</v>
      </c>
      <c r="D60" s="6" t="s">
        <v>64</v>
      </c>
      <c r="E60" s="9" t="s">
        <v>131</v>
      </c>
      <c r="F60" s="9">
        <v>16.490000000000002</v>
      </c>
      <c r="H60" s="10">
        <v>0.82</v>
      </c>
      <c r="I60" s="10"/>
      <c r="J60" s="10">
        <v>17.310000000000002</v>
      </c>
      <c r="L60" s="11" t="s">
        <v>130</v>
      </c>
      <c r="Q60" s="12"/>
      <c r="R60" s="13"/>
      <c r="S60" s="14"/>
      <c r="T60" s="12"/>
      <c r="U60" s="14"/>
      <c r="V60" s="12"/>
      <c r="W60" s="15"/>
      <c r="X60" s="16"/>
      <c r="Y60" s="12"/>
      <c r="Z60" s="12"/>
      <c r="AA60" s="16"/>
      <c r="AB60" s="12"/>
      <c r="AC60" s="12"/>
      <c r="AD60" s="17"/>
      <c r="AE60" s="16"/>
    </row>
    <row r="61" spans="1:31" ht="14.25" customHeight="1" x14ac:dyDescent="0.2">
      <c r="A61" s="6"/>
      <c r="B61" s="7" t="s">
        <v>42</v>
      </c>
      <c r="C61" s="8">
        <v>46168</v>
      </c>
      <c r="D61" s="6" t="s">
        <v>64</v>
      </c>
      <c r="E61" s="9" t="s">
        <v>132</v>
      </c>
      <c r="F61" s="9">
        <v>193.78</v>
      </c>
      <c r="H61" s="10">
        <v>38.760000000000005</v>
      </c>
      <c r="I61" s="10"/>
      <c r="J61" s="10">
        <v>232.54000000000002</v>
      </c>
      <c r="L61" s="11" t="s">
        <v>45</v>
      </c>
      <c r="Q61" s="12"/>
      <c r="R61" s="13"/>
      <c r="S61" s="14"/>
      <c r="T61" s="12"/>
      <c r="U61" s="14"/>
      <c r="V61" s="12"/>
      <c r="W61" s="15"/>
      <c r="X61" s="16"/>
      <c r="Y61" s="12"/>
      <c r="Z61" s="12"/>
      <c r="AA61" s="16"/>
      <c r="AB61" s="12"/>
      <c r="AC61" s="12"/>
      <c r="AD61" s="17"/>
      <c r="AE61" s="16"/>
    </row>
    <row r="62" spans="1:31" ht="14.25" customHeight="1" x14ac:dyDescent="0.2">
      <c r="A62" s="6"/>
      <c r="B62" s="7" t="s">
        <v>96</v>
      </c>
      <c r="C62" s="8">
        <v>46170</v>
      </c>
      <c r="D62" s="6" t="s">
        <v>97</v>
      </c>
      <c r="E62" s="9" t="s">
        <v>133</v>
      </c>
      <c r="F62" s="9">
        <v>17369.400000000001</v>
      </c>
      <c r="H62" s="10">
        <v>0</v>
      </c>
      <c r="I62" s="10"/>
      <c r="J62" s="10">
        <v>17369.400000000001</v>
      </c>
      <c r="L62" s="11" t="s">
        <v>99</v>
      </c>
      <c r="Q62" s="12"/>
      <c r="R62" s="13"/>
      <c r="S62" s="14"/>
      <c r="T62" s="12"/>
      <c r="U62" s="14"/>
      <c r="V62" s="12"/>
      <c r="W62" s="15"/>
      <c r="X62" s="16"/>
      <c r="Y62" s="12"/>
      <c r="Z62" s="12"/>
      <c r="AA62" s="16"/>
      <c r="AB62" s="12"/>
      <c r="AC62" s="12"/>
      <c r="AD62" s="17"/>
      <c r="AE62" s="16"/>
    </row>
    <row r="63" spans="1:31" ht="14.25" customHeight="1" x14ac:dyDescent="0.2">
      <c r="A63" s="6"/>
      <c r="B63" s="7" t="s">
        <v>134</v>
      </c>
      <c r="C63" s="8">
        <v>46170</v>
      </c>
      <c r="D63" s="6" t="s">
        <v>135</v>
      </c>
      <c r="E63" s="9" t="s">
        <v>136</v>
      </c>
      <c r="F63" s="9">
        <v>101.1</v>
      </c>
      <c r="H63" s="10">
        <v>20.22</v>
      </c>
      <c r="I63" s="10"/>
      <c r="J63" s="10">
        <v>121.32</v>
      </c>
      <c r="L63" s="11" t="s">
        <v>137</v>
      </c>
      <c r="Q63" s="12"/>
      <c r="R63" s="13"/>
      <c r="S63" s="14"/>
      <c r="T63" s="12"/>
      <c r="U63" s="14"/>
      <c r="V63" s="12"/>
      <c r="W63" s="15"/>
      <c r="X63" s="16"/>
      <c r="Y63" s="12"/>
      <c r="Z63" s="12"/>
      <c r="AA63" s="16"/>
      <c r="AB63" s="12"/>
      <c r="AC63" s="12"/>
      <c r="AD63" s="17"/>
      <c r="AE63" s="16"/>
    </row>
    <row r="64" spans="1:31" ht="14.25" customHeight="1" x14ac:dyDescent="0.2">
      <c r="A64" s="6"/>
      <c r="B64" s="7" t="s">
        <v>42</v>
      </c>
      <c r="C64" s="8">
        <v>46170</v>
      </c>
      <c r="D64" s="6" t="s">
        <v>64</v>
      </c>
      <c r="E64" s="9" t="s">
        <v>138</v>
      </c>
      <c r="F64" s="9">
        <v>258</v>
      </c>
      <c r="H64" s="10">
        <v>51.6</v>
      </c>
      <c r="I64" s="10"/>
      <c r="J64" s="10">
        <v>309.60000000000002</v>
      </c>
      <c r="L64" s="11" t="s">
        <v>45</v>
      </c>
      <c r="Q64" s="12"/>
      <c r="R64" s="13"/>
      <c r="S64" s="14"/>
      <c r="T64" s="12"/>
      <c r="U64" s="14"/>
      <c r="V64" s="12"/>
      <c r="W64" s="15"/>
      <c r="X64" s="16"/>
      <c r="Y64" s="12"/>
      <c r="Z64" s="12"/>
      <c r="AA64" s="16"/>
      <c r="AB64" s="12"/>
      <c r="AC64" s="12"/>
      <c r="AD64" s="17"/>
      <c r="AE64" s="16"/>
    </row>
    <row r="65" spans="1:31" x14ac:dyDescent="0.25">
      <c r="B65" s="7"/>
      <c r="C65" s="8"/>
      <c r="D65" s="6"/>
      <c r="E65" s="9"/>
      <c r="H65" s="10"/>
      <c r="I65" s="10"/>
      <c r="J65" s="10"/>
      <c r="L65" s="11"/>
    </row>
    <row r="66" spans="1:31" ht="15" thickBot="1" x14ac:dyDescent="0.3">
      <c r="B66" s="2"/>
      <c r="C66" s="2"/>
      <c r="D66" s="2"/>
      <c r="E66" s="2" t="s">
        <v>7</v>
      </c>
      <c r="F66" s="20">
        <f>SUM(F14:F65)</f>
        <v>69428.820000000007</v>
      </c>
      <c r="G66" s="21"/>
      <c r="H66" s="20">
        <f>SUM(H14:H65)</f>
        <v>4483.13</v>
      </c>
      <c r="I66" s="21"/>
      <c r="J66" s="20">
        <f>SUM(J14:J65)</f>
        <v>73911.950000000012</v>
      </c>
      <c r="K66" s="2"/>
    </row>
    <row r="67" spans="1:31" ht="15" thickTop="1" x14ac:dyDescent="0.25"/>
    <row r="70" spans="1:31" hidden="1" x14ac:dyDescent="0.25">
      <c r="E70" s="1" t="s">
        <v>139</v>
      </c>
      <c r="F70" s="9">
        <v>469428.82000000007</v>
      </c>
      <c r="H70" s="10">
        <v>4483.13</v>
      </c>
      <c r="I70" s="10"/>
      <c r="J70" s="10">
        <v>473911.95</v>
      </c>
    </row>
    <row r="71" spans="1:31" hidden="1" x14ac:dyDescent="0.25">
      <c r="H71" s="10"/>
      <c r="I71" s="10"/>
      <c r="J71" s="10"/>
    </row>
    <row r="72" spans="1:31" hidden="1" x14ac:dyDescent="0.25">
      <c r="H72" s="10"/>
      <c r="I72" s="10"/>
      <c r="J72" s="10"/>
    </row>
    <row r="73" spans="1:31" ht="14.25" hidden="1" customHeight="1" x14ac:dyDescent="0.2">
      <c r="A73" s="6"/>
      <c r="B73" s="7"/>
      <c r="C73" s="8"/>
      <c r="D73" s="6"/>
      <c r="E73" s="9"/>
      <c r="H73" s="10"/>
      <c r="I73" s="10"/>
      <c r="J73" s="10"/>
      <c r="L73" s="11"/>
      <c r="Q73" s="12"/>
      <c r="R73" s="13"/>
      <c r="S73" s="14"/>
      <c r="T73" s="12"/>
      <c r="U73" s="14"/>
      <c r="V73" s="12"/>
      <c r="W73" s="15"/>
      <c r="X73" s="16"/>
      <c r="Y73" s="12"/>
      <c r="Z73" s="12"/>
      <c r="AA73" s="16"/>
      <c r="AB73" s="12"/>
      <c r="AC73" s="12"/>
      <c r="AD73" s="17"/>
      <c r="AE73" s="16"/>
    </row>
    <row r="74" spans="1:31" hidden="1" x14ac:dyDescent="0.25">
      <c r="H74" s="10"/>
      <c r="I74" s="10"/>
      <c r="J74" s="10"/>
    </row>
    <row r="75" spans="1:31" hidden="1" x14ac:dyDescent="0.25"/>
    <row r="76" spans="1:31" hidden="1" x14ac:dyDescent="0.25">
      <c r="F76" s="22">
        <f>SUM(F70:F75)</f>
        <v>469428.82000000007</v>
      </c>
      <c r="H76" s="22">
        <f>SUM(H70:H75)</f>
        <v>4483.13</v>
      </c>
      <c r="J76" s="22">
        <f>SUM(J70:J75)</f>
        <v>473911.95</v>
      </c>
    </row>
    <row r="77" spans="1:31" hidden="1" x14ac:dyDescent="0.2">
      <c r="F77" s="23"/>
      <c r="G77" s="12"/>
      <c r="H77" s="23"/>
      <c r="I77" s="12"/>
      <c r="J77" s="23"/>
    </row>
    <row r="78" spans="1:31" hidden="1" x14ac:dyDescent="0.25">
      <c r="F78" s="9">
        <f>F66-F76</f>
        <v>-400000.00000000006</v>
      </c>
      <c r="H78" s="9">
        <f>H66-H76</f>
        <v>0</v>
      </c>
      <c r="J78" s="9">
        <f>J66-J76</f>
        <v>-400000</v>
      </c>
      <c r="K78" s="9">
        <f>K66-K76</f>
        <v>0</v>
      </c>
    </row>
    <row r="79" spans="1:31" hidden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6" ma:contentTypeDescription="Create a new document." ma:contentTypeScope="" ma:versionID="a5741f0c9a3ddf5be0217b4a5970bcff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a2cba0a1fe03c4412b29390cd6449168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DB8EC2-39D8-44FB-B137-46809202A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89C20-BB4A-424C-85EF-7FF74FF8A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360AF-31CD-4C78-8C2A-61E776874AE1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26 Payments</vt:lpstr>
      <vt:lpstr>'May 26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2026-06-08T12:59:01Z</dcterms:created>
  <dcterms:modified xsi:type="dcterms:W3CDTF">2026-06-22T15:38:04Z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